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75" windowWidth="16275" windowHeight="6105"/>
  </bookViews>
  <sheets>
    <sheet name="LAMPIRAN PT 2020" sheetId="1" r:id="rId1"/>
  </sheets>
  <definedNames>
    <definedName name="_xlnm.Print_Area" localSheetId="0">'LAMPIRAN PT 2020'!$A$1:$BS$24</definedName>
  </definedNames>
  <calcPr calcId="144525"/>
</workbook>
</file>

<file path=xl/calcChain.xml><?xml version="1.0" encoding="utf-8"?>
<calcChain xmlns="http://schemas.openxmlformats.org/spreadsheetml/2006/main">
  <c r="A1" i="1" l="1"/>
  <c r="A18" i="1"/>
  <c r="A13" i="1"/>
  <c r="AN19" i="1" l="1"/>
  <c r="AM19" i="1"/>
  <c r="AN14" i="1"/>
  <c r="AM14" i="1"/>
  <c r="AN7" i="1"/>
  <c r="AM7" i="1"/>
  <c r="A6" i="1"/>
</calcChain>
</file>

<file path=xl/sharedStrings.xml><?xml version="1.0" encoding="utf-8"?>
<sst xmlns="http://schemas.openxmlformats.org/spreadsheetml/2006/main" count="363" uniqueCount="126">
  <si>
    <t>NO URUT</t>
  </si>
  <si>
    <t>NAMA</t>
  </si>
  <si>
    <t xml:space="preserve"> L/P</t>
  </si>
  <si>
    <t>NOMOR KTP</t>
  </si>
  <si>
    <t>STATUS PERKA-WINAN</t>
  </si>
  <si>
    <t>JUM-LAH ANAK</t>
  </si>
  <si>
    <t>PEKERJAAN ( KAWIN )</t>
  </si>
  <si>
    <t>GOL/RUANG (JIKA PNS)</t>
  </si>
  <si>
    <t>PENGHASILAN/GAJI</t>
  </si>
  <si>
    <t>KEGIATAN SOSIAL</t>
  </si>
  <si>
    <t>TEMPAT / TANGGAL LAHIR</t>
  </si>
  <si>
    <t>UMUR</t>
  </si>
  <si>
    <t>NIM.</t>
  </si>
  <si>
    <t>PERGURUAN TINGGI</t>
  </si>
  <si>
    <t>FAKULTAS / P. STUDY</t>
  </si>
  <si>
    <t>JEN-JANG</t>
  </si>
  <si>
    <t>SMTR</t>
  </si>
  <si>
    <t>IPK</t>
  </si>
  <si>
    <t>IP SMT</t>
  </si>
  <si>
    <t>BIAYA YANG DIBUTUHKAN</t>
  </si>
  <si>
    <t>ALAMAT RUMAH</t>
  </si>
  <si>
    <t>NOMOR HP</t>
  </si>
  <si>
    <t>PEKERJAAN ( TIDAK KAWIN )</t>
  </si>
  <si>
    <t>GOL / RUANG BAGI PNS</t>
  </si>
  <si>
    <t>PENGHASILAN/ BULAN</t>
  </si>
  <si>
    <t>ANGG-OTA KELU-ARGA</t>
  </si>
  <si>
    <t>ALAMAT</t>
  </si>
  <si>
    <t>SURAT MISKIN</t>
  </si>
  <si>
    <t>GELOMBANG</t>
  </si>
  <si>
    <t>MAHASISWA</t>
  </si>
  <si>
    <t>REKENING</t>
  </si>
  <si>
    <t>SUAMI</t>
  </si>
  <si>
    <t>ISTRI</t>
  </si>
  <si>
    <t>YBS</t>
  </si>
  <si>
    <t>KETERANGAN</t>
  </si>
  <si>
    <t>SUAMI/ ISTRI</t>
  </si>
  <si>
    <t>POTONGAN</t>
  </si>
  <si>
    <t>SISA GAJI</t>
  </si>
  <si>
    <t>TOTAL PENGHASILAN SUAMI / ISTRI</t>
  </si>
  <si>
    <t>UKT / SEMESTER</t>
  </si>
  <si>
    <t>BIAYA HIDUP / BULAN</t>
  </si>
  <si>
    <t>KEC.</t>
  </si>
  <si>
    <t>DUSUN/LINGKUNGAN/JALAN DESA/KEL. KEC.</t>
  </si>
  <si>
    <t>AYAH</t>
  </si>
  <si>
    <t>IBU</t>
  </si>
  <si>
    <t>TOTAL PENGHASILAN ORTU</t>
  </si>
  <si>
    <t>DUSUN/ LINGKUNGAN/JALAN</t>
  </si>
  <si>
    <t>DESA/ KELURAHAN</t>
  </si>
  <si>
    <t>KECAMATAN</t>
  </si>
  <si>
    <t>L</t>
  </si>
  <si>
    <t>TIDAK KAWIN</t>
  </si>
  <si>
    <t>S1</t>
  </si>
  <si>
    <t>KEBONSARI</t>
  </si>
  <si>
    <t>SUMBERSARI</t>
  </si>
  <si>
    <t xml:space="preserve"> </t>
  </si>
  <si>
    <t>WIRASWASTA</t>
  </si>
  <si>
    <t>IRT</t>
  </si>
  <si>
    <t>TIDAK ADA</t>
  </si>
  <si>
    <t>GEL. 5</t>
  </si>
  <si>
    <t>P</t>
  </si>
  <si>
    <t>PEDAGANG</t>
  </si>
  <si>
    <t>JUMLAH</t>
  </si>
  <si>
    <t xml:space="preserve">NAMA </t>
  </si>
  <si>
    <t xml:space="preserve">NOMOR </t>
  </si>
  <si>
    <t xml:space="preserve">DESA/ KEL. </t>
  </si>
  <si>
    <t>GEL. 3</t>
  </si>
  <si>
    <t>-</t>
  </si>
  <si>
    <t>ADA</t>
  </si>
  <si>
    <t>AMBULU</t>
  </si>
  <si>
    <t>GEL. 2</t>
  </si>
  <si>
    <t>GURU PAUD</t>
  </si>
  <si>
    <t>GURU HONORER</t>
  </si>
  <si>
    <t>TEGALSARI</t>
  </si>
  <si>
    <r>
      <t>VI. ANAK DARI GURU PAUD /  GURU PAUD (</t>
    </r>
    <r>
      <rPr>
        <b/>
        <i/>
        <sz val="12"/>
        <rFont val="Arial Narrow"/>
        <family val="2"/>
      </rPr>
      <t>Harus Ada SK Mengajar Minimal 1 (Satu) Tahun</t>
    </r>
    <r>
      <rPr>
        <b/>
        <sz val="12"/>
        <rFont val="Arial Narrow"/>
        <family val="2"/>
      </rPr>
      <t>)</t>
    </r>
  </si>
  <si>
    <t>MEIDHEA REFORMA SAPUTRI</t>
  </si>
  <si>
    <t>0038649671</t>
  </si>
  <si>
    <t>1709511014</t>
  </si>
  <si>
    <t>UNIVERSITAS UDAYANA</t>
  </si>
  <si>
    <t xml:space="preserve">KEBIDANAN </t>
  </si>
  <si>
    <t>KRAJAN KULON TANJUNG REJO WULUHAN</t>
  </si>
  <si>
    <t xml:space="preserve">KRAJAN KULON TANJUNG REJO WULUHAN  </t>
  </si>
  <si>
    <t>0878621841584</t>
  </si>
  <si>
    <t>ROBANI</t>
  </si>
  <si>
    <t>SITI INSIAH</t>
  </si>
  <si>
    <t>DAGANG BAKSO</t>
  </si>
  <si>
    <t>GURU TK MUSLIMAT NU</t>
  </si>
  <si>
    <t>3.82</t>
  </si>
  <si>
    <t>3,67</t>
  </si>
  <si>
    <t>XII. MAHASISWA YATIM / PIATU / YATIM PIATU</t>
  </si>
  <si>
    <t xml:space="preserve"> MAHASISWA YATIM</t>
  </si>
  <si>
    <t>ALMARHUM</t>
  </si>
  <si>
    <t>ANISA INTAN HARTANTI</t>
  </si>
  <si>
    <t>0038164538</t>
  </si>
  <si>
    <t>3275114410960002</t>
  </si>
  <si>
    <t>BEKASI, 04-10-1996</t>
  </si>
  <si>
    <t>1511105004</t>
  </si>
  <si>
    <t>TEKNOLOGI PERTANIAN/ILMU DAN TEKNOLOGI PANGAN</t>
  </si>
  <si>
    <t>PERUMAHAN BEDADUNG INDAH BLOK U II-12 RT/RW 005/007</t>
  </si>
  <si>
    <t>PERUMAHAN BEDADUNG INDAH BLOK U II-12 RT/RW 005/007 KEBONSARI SUMBERSARI</t>
  </si>
  <si>
    <t>081908777865</t>
  </si>
  <si>
    <t>Rr. RATNAWA SRI HARTI</t>
  </si>
  <si>
    <t>PEDAGANG KECIL</t>
  </si>
  <si>
    <t>MIFTAHUR ROHMAN</t>
  </si>
  <si>
    <t>0038562037</t>
  </si>
  <si>
    <t>1713521067</t>
  </si>
  <si>
    <t>Kelautan dan Perikanan</t>
  </si>
  <si>
    <t>Kemiri Songo Lampeji Mumbulsari</t>
  </si>
  <si>
    <t xml:space="preserve">Kemiri Songo Lampeji Mumbulsari  </t>
  </si>
  <si>
    <t>089682216002</t>
  </si>
  <si>
    <t>ALM. Samsul Arifin</t>
  </si>
  <si>
    <t>Nurhayati</t>
  </si>
  <si>
    <t xml:space="preserve">PENJAHIT BAJU DI DESA LAMPEJI </t>
  </si>
  <si>
    <t xml:space="preserve"> ANAK PEDAGANG KECIL / KELUARGA PEDAGANG KECIL</t>
  </si>
  <si>
    <t>MOHAMMAD HASBI ROMADHONI</t>
  </si>
  <si>
    <t>0038158589</t>
  </si>
  <si>
    <t>3509120201990006</t>
  </si>
  <si>
    <t>JEMBER / 02-01-1999</t>
  </si>
  <si>
    <t>1701511001</t>
  </si>
  <si>
    <t>ILMU BUDAYA / SASTRA INDONESIA</t>
  </si>
  <si>
    <t>JL. WATU ULO NO. 65 DUSUN BEDENGAN RT/RW:002/004</t>
  </si>
  <si>
    <t>JL. WATU ULO NO. 65 DUSUN BEDENGAN RT/RW:002/004 TEGALSARI AMBULU</t>
  </si>
  <si>
    <t>083116198453</t>
  </si>
  <si>
    <t>MOH. TASHIL AZIZ S.M. H.K</t>
  </si>
  <si>
    <t>DIAH PUSPITAWATI S.Pd</t>
  </si>
  <si>
    <t>MAKELAR MOTOR</t>
  </si>
  <si>
    <t>GURU TK AL HIDAYAH 84 - AMBULU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</si>
</sst>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-* #,##0_-;\-* #,##0_-;_-* &quot;-&quot;_-;_-@_-"/>
    <numFmt numFmtId="167" formatCode="_-&quot;£&quot;* #,##0_-;\-&quot;£&quot;* #,##0_-;_-&quot;£&quot;* &quot;-&quot;_-;_-@_-"/>
    <numFmt numFmtId="168" formatCode="_-* #,##0.00_-;\-* #,##0.00_-;_-* &quot;-&quot;??_-;_-@_-"/>
    <numFmt numFmtId="169" formatCode="_-* #,##0_-;\-* #,##0_-;_-* &quot;-&quot;??_-;_-@_-"/>
    <numFmt numFmtId="170" formatCode="#,##0;[Red]#,##0"/>
    <numFmt numFmtId="171" formatCode="_-&quot;Rp&quot;* #,##0_-;\-&quot;Rp&quot;* #,##0_-;_-&quot;Rp&quot;* &quot;-&quot;_-;_-@_-"/>
  </numFmts>
  <fonts count="4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name val="Bookman Old Style"/>
      <family val="1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0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4"/>
      <color theme="1"/>
      <name val="Arial Narrow"/>
      <family val="2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b/>
      <sz val="14"/>
      <color theme="0"/>
      <name val="Arial Narrow"/>
      <family val="2"/>
    </font>
    <font>
      <b/>
      <u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1">
    <xf numFmtId="0" fontId="0" fillId="0" borderId="0"/>
    <xf numFmtId="4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0" fillId="0" borderId="0"/>
    <xf numFmtId="167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7" fillId="0" borderId="0">
      <alignment vertical="top"/>
    </xf>
    <xf numFmtId="171" fontId="1" fillId="0" borderId="0" applyFont="0" applyFill="0" applyBorder="0" applyAlignment="0" applyProtection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8" applyNumberFormat="0" applyAlignment="0" applyProtection="0"/>
    <xf numFmtId="0" fontId="24" fillId="25" borderId="9" applyNumberFormat="0" applyAlignment="0" applyProtection="0"/>
    <xf numFmtId="41" fontId="25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11" borderId="8" applyNumberFormat="0" applyAlignment="0" applyProtection="0"/>
    <xf numFmtId="0" fontId="32" fillId="0" borderId="13" applyNumberFormat="0" applyFill="0" applyAlignment="0" applyProtection="0"/>
    <xf numFmtId="0" fontId="33" fillId="26" borderId="0" applyNumberFormat="0" applyBorder="0" applyAlignment="0" applyProtection="0"/>
    <xf numFmtId="0" fontId="20" fillId="0" borderId="0">
      <alignment vertical="center"/>
    </xf>
    <xf numFmtId="0" fontId="10" fillId="0" borderId="0"/>
    <xf numFmtId="0" fontId="17" fillId="0" borderId="0">
      <alignment vertical="top"/>
    </xf>
    <xf numFmtId="0" fontId="20" fillId="0" borderId="0">
      <alignment vertical="center"/>
    </xf>
    <xf numFmtId="0" fontId="10" fillId="0" borderId="0"/>
    <xf numFmtId="0" fontId="17" fillId="0" borderId="0">
      <alignment vertical="top"/>
    </xf>
    <xf numFmtId="0" fontId="20" fillId="0" borderId="0"/>
    <xf numFmtId="0" fontId="20" fillId="0" borderId="0">
      <alignment vertical="center"/>
    </xf>
    <xf numFmtId="0" fontId="20" fillId="0" borderId="0"/>
    <xf numFmtId="0" fontId="17" fillId="0" borderId="0">
      <alignment vertical="top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5" fillId="0" borderId="0"/>
    <xf numFmtId="0" fontId="17" fillId="0" borderId="0">
      <alignment vertical="top"/>
    </xf>
    <xf numFmtId="0" fontId="17" fillId="0" borderId="0">
      <alignment vertical="top"/>
    </xf>
    <xf numFmtId="0" fontId="20" fillId="0" borderId="0"/>
    <xf numFmtId="0" fontId="10" fillId="0" borderId="0">
      <protection locked="0"/>
    </xf>
    <xf numFmtId="0" fontId="10" fillId="0" borderId="0"/>
    <xf numFmtId="0" fontId="17" fillId="0" borderId="0"/>
    <xf numFmtId="0" fontId="17" fillId="0" borderId="0">
      <alignment vertical="top"/>
    </xf>
    <xf numFmtId="0" fontId="1" fillId="0" borderId="0"/>
    <xf numFmtId="0" fontId="20" fillId="0" borderId="0">
      <alignment vertical="center"/>
      <protection locked="0"/>
    </xf>
    <xf numFmtId="0" fontId="17" fillId="0" borderId="0"/>
    <xf numFmtId="0" fontId="10" fillId="0" borderId="0"/>
    <xf numFmtId="0" fontId="20" fillId="0" borderId="0"/>
    <xf numFmtId="0" fontId="10" fillId="0" borderId="0"/>
    <xf numFmtId="0" fontId="17" fillId="0" borderId="0"/>
    <xf numFmtId="0" fontId="20" fillId="0" borderId="0"/>
    <xf numFmtId="0" fontId="10" fillId="0" borderId="0"/>
    <xf numFmtId="0" fontId="4" fillId="0" borderId="0"/>
    <xf numFmtId="0" fontId="17" fillId="0" borderId="0">
      <alignment vertical="top"/>
    </xf>
    <xf numFmtId="0" fontId="20" fillId="0" borderId="0"/>
    <xf numFmtId="0" fontId="4" fillId="0" borderId="0"/>
    <xf numFmtId="0" fontId="1" fillId="0" borderId="0"/>
    <xf numFmtId="0" fontId="20" fillId="0" borderId="0"/>
    <xf numFmtId="0" fontId="10" fillId="0" borderId="0"/>
    <xf numFmtId="0" fontId="4" fillId="0" borderId="0"/>
    <xf numFmtId="0" fontId="4" fillId="0" borderId="0"/>
    <xf numFmtId="0" fontId="20" fillId="0" borderId="0">
      <alignment vertical="center"/>
    </xf>
    <xf numFmtId="0" fontId="1" fillId="0" borderId="0"/>
    <xf numFmtId="0" fontId="10" fillId="0" borderId="0"/>
    <xf numFmtId="0" fontId="20" fillId="0" borderId="0">
      <alignment vertical="center"/>
    </xf>
    <xf numFmtId="0" fontId="34" fillId="0" borderId="0"/>
    <xf numFmtId="0" fontId="10" fillId="0" borderId="0"/>
    <xf numFmtId="0" fontId="20" fillId="0" borderId="0"/>
    <xf numFmtId="0" fontId="17" fillId="0" borderId="0">
      <alignment vertical="top"/>
    </xf>
    <xf numFmtId="0" fontId="20" fillId="0" borderId="0">
      <alignment vertical="center"/>
    </xf>
    <xf numFmtId="0" fontId="17" fillId="0" borderId="0">
      <alignment vertical="top"/>
    </xf>
    <xf numFmtId="0" fontId="20" fillId="0" borderId="0"/>
    <xf numFmtId="0" fontId="35" fillId="0" borderId="0">
      <alignment vertical="center"/>
    </xf>
    <xf numFmtId="0" fontId="20" fillId="0" borderId="0"/>
    <xf numFmtId="0" fontId="20" fillId="27" borderId="14" applyNumberFormat="0" applyFont="0" applyAlignment="0" applyProtection="0"/>
    <xf numFmtId="0" fontId="36" fillId="24" borderId="15" applyNumberFormat="0" applyAlignment="0" applyProtection="0"/>
    <xf numFmtId="9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Font="1" applyFill="1"/>
    <xf numFmtId="0" fontId="5" fillId="0" borderId="0" xfId="2" applyFont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0" fontId="3" fillId="0" borderId="0" xfId="2" applyFont="1"/>
    <xf numFmtId="0" fontId="3" fillId="0" borderId="0" xfId="2" applyFont="1" applyFill="1"/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166" fontId="5" fillId="2" borderId="3" xfId="3" applyFont="1" applyFill="1" applyBorder="1" applyAlignment="1">
      <alignment horizontal="center" vertical="center" wrapText="1"/>
    </xf>
    <xf numFmtId="41" fontId="5" fillId="2" borderId="3" xfId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166" fontId="7" fillId="0" borderId="3" xfId="3" applyFont="1" applyBorder="1" applyAlignment="1">
      <alignment horizontal="center" vertical="center" wrapText="1"/>
    </xf>
    <xf numFmtId="166" fontId="9" fillId="0" borderId="3" xfId="3" applyFont="1" applyBorder="1" applyAlignment="1">
      <alignment horizontal="center" vertical="center" wrapText="1"/>
    </xf>
    <xf numFmtId="49" fontId="7" fillId="0" borderId="3" xfId="2" quotePrefix="1" applyNumberFormat="1" applyFont="1" applyFill="1" applyBorder="1" applyAlignment="1">
      <alignment horizontal="center" vertical="center" wrapText="1"/>
    </xf>
    <xf numFmtId="166" fontId="7" fillId="0" borderId="3" xfId="3" applyFont="1" applyFill="1" applyBorder="1" applyAlignment="1">
      <alignment vertical="center" wrapText="1"/>
    </xf>
    <xf numFmtId="41" fontId="7" fillId="0" borderId="3" xfId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7" fillId="0" borderId="0" xfId="0" applyFont="1"/>
    <xf numFmtId="0" fontId="7" fillId="0" borderId="3" xfId="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left" vertical="center" wrapText="1"/>
    </xf>
    <xf numFmtId="49" fontId="5" fillId="4" borderId="5" xfId="2" applyNumberFormat="1" applyFont="1" applyFill="1" applyBorder="1" applyAlignment="1">
      <alignment horizontal="center" vertical="center" wrapText="1"/>
    </xf>
    <xf numFmtId="166" fontId="5" fillId="4" borderId="5" xfId="3" applyFont="1" applyFill="1" applyBorder="1" applyAlignment="1">
      <alignment horizontal="center" vertical="center" wrapText="1"/>
    </xf>
    <xf numFmtId="0" fontId="5" fillId="4" borderId="5" xfId="9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49" fontId="5" fillId="4" borderId="5" xfId="2" quotePrefix="1" applyNumberFormat="1" applyFont="1" applyFill="1" applyBorder="1" applyAlignment="1">
      <alignment horizontal="center" vertical="center" wrapText="1"/>
    </xf>
    <xf numFmtId="166" fontId="5" fillId="4" borderId="2" xfId="4" applyNumberFormat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vertical="center" wrapText="1"/>
    </xf>
    <xf numFmtId="166" fontId="5" fillId="4" borderId="5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5" xfId="5" applyNumberFormat="1" applyFont="1" applyFill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4" borderId="5" xfId="5" applyNumberFormat="1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/>
    </xf>
    <xf numFmtId="0" fontId="5" fillId="0" borderId="0" xfId="2" applyFont="1" applyFill="1"/>
    <xf numFmtId="0" fontId="3" fillId="0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5" fillId="0" borderId="0" xfId="2" applyFont="1"/>
    <xf numFmtId="166" fontId="6" fillId="0" borderId="0" xfId="2" applyNumberFormat="1" applyFont="1"/>
    <xf numFmtId="0" fontId="5" fillId="2" borderId="1" xfId="2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right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6" fontId="7" fillId="0" borderId="3" xfId="10" applyFont="1" applyFill="1" applyBorder="1" applyAlignment="1">
      <alignment vertical="center" wrapText="1"/>
    </xf>
    <xf numFmtId="2" fontId="7" fillId="0" borderId="3" xfId="4" applyNumberFormat="1" applyFont="1" applyFill="1" applyBorder="1" applyAlignment="1">
      <alignment horizontal="left" vertical="center" wrapText="1"/>
    </xf>
    <xf numFmtId="166" fontId="7" fillId="0" borderId="3" xfId="10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vertical="center" wrapText="1"/>
    </xf>
    <xf numFmtId="49" fontId="7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49" fontId="7" fillId="0" borderId="3" xfId="6" applyNumberFormat="1" applyFont="1" applyFill="1" applyBorder="1" applyAlignment="1">
      <alignment horizontal="left" vertical="center" wrapText="1"/>
    </xf>
    <xf numFmtId="0" fontId="3" fillId="0" borderId="3" xfId="4" applyNumberFormat="1" applyFont="1" applyFill="1" applyBorder="1" applyAlignment="1">
      <alignment horizontal="center" vertical="center" wrapText="1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9" fontId="7" fillId="0" borderId="3" xfId="8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/>
    <xf numFmtId="49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0" xfId="2" applyFont="1" applyFill="1"/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center" vertical="center" wrapText="1"/>
    </xf>
    <xf numFmtId="0" fontId="11" fillId="0" borderId="0" xfId="9" applyFont="1" applyFill="1" applyAlignment="1">
      <alignment horizontal="center" vertical="center" wrapText="1"/>
    </xf>
    <xf numFmtId="49" fontId="5" fillId="3" borderId="4" xfId="4" applyNumberFormat="1" applyFont="1" applyFill="1" applyBorder="1" applyAlignment="1">
      <alignment horizontal="right" vertical="center" wrapText="1"/>
    </xf>
    <xf numFmtId="49" fontId="5" fillId="4" borderId="4" xfId="4" applyNumberFormat="1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horizontal="left" vertical="center" wrapText="1"/>
    </xf>
    <xf numFmtId="0" fontId="11" fillId="0" borderId="3" xfId="9" applyFont="1" applyFill="1" applyBorder="1" applyAlignment="1">
      <alignment horizontal="center" vertical="center" wrapText="1"/>
    </xf>
    <xf numFmtId="49" fontId="11" fillId="0" borderId="3" xfId="9" applyNumberFormat="1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 wrapText="1"/>
    </xf>
    <xf numFmtId="49" fontId="11" fillId="0" borderId="3" xfId="9" applyNumberFormat="1" applyFont="1" applyBorder="1" applyAlignment="1">
      <alignment horizontal="center" vertical="center" wrapText="1"/>
    </xf>
    <xf numFmtId="41" fontId="11" fillId="0" borderId="3" xfId="14" applyFont="1" applyBorder="1" applyAlignment="1">
      <alignment horizontal="center" vertical="center" wrapText="1"/>
    </xf>
    <xf numFmtId="41" fontId="15" fillId="0" borderId="3" xfId="14" applyFont="1" applyBorder="1" applyAlignment="1">
      <alignment horizontal="center" vertical="center" wrapText="1"/>
    </xf>
    <xf numFmtId="49" fontId="11" fillId="0" borderId="3" xfId="9" quotePrefix="1" applyNumberFormat="1" applyFont="1" applyFill="1" applyBorder="1" applyAlignment="1">
      <alignment horizontal="center" vertical="center" wrapText="1"/>
    </xf>
    <xf numFmtId="0" fontId="13" fillId="0" borderId="3" xfId="14" applyNumberFormat="1" applyFont="1" applyFill="1" applyBorder="1" applyAlignment="1">
      <alignment horizontal="center" vertical="center" wrapText="1"/>
    </xf>
    <xf numFmtId="0" fontId="11" fillId="0" borderId="3" xfId="14" applyNumberFormat="1" applyFont="1" applyFill="1" applyBorder="1" applyAlignment="1">
      <alignment horizontal="center" vertical="center" wrapText="1"/>
    </xf>
    <xf numFmtId="41" fontId="11" fillId="0" borderId="3" xfId="14" applyFont="1" applyFill="1" applyBorder="1" applyAlignment="1">
      <alignment horizontal="center" vertical="center" wrapText="1"/>
    </xf>
    <xf numFmtId="41" fontId="11" fillId="0" borderId="3" xfId="1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41" fontId="11" fillId="0" borderId="3" xfId="9" applyNumberFormat="1" applyFont="1" applyBorder="1" applyAlignment="1">
      <alignment horizontal="center" vertical="center" wrapText="1"/>
    </xf>
    <xf numFmtId="0" fontId="7" fillId="5" borderId="3" xfId="6" applyFont="1" applyFill="1" applyBorder="1" applyAlignment="1">
      <alignment horizontal="center" vertical="center" wrapText="1"/>
    </xf>
    <xf numFmtId="0" fontId="5" fillId="0" borderId="0" xfId="9" applyFont="1" applyAlignment="1">
      <alignment horizontal="left" vertical="center"/>
    </xf>
    <xf numFmtId="0" fontId="3" fillId="0" borderId="0" xfId="9" applyFont="1" applyAlignment="1">
      <alignment horizontal="left" vertical="center" wrapText="1"/>
    </xf>
    <xf numFmtId="0" fontId="13" fillId="0" borderId="0" xfId="9" applyFont="1" applyFill="1" applyAlignment="1">
      <alignment horizontal="center" vertical="center" wrapText="1"/>
    </xf>
    <xf numFmtId="0" fontId="3" fillId="0" borderId="0" xfId="9" applyFont="1" applyAlignment="1">
      <alignment horizontal="center" vertical="center"/>
    </xf>
    <xf numFmtId="49" fontId="3" fillId="0" borderId="0" xfId="9" applyNumberFormat="1" applyFont="1" applyAlignment="1">
      <alignment horizontal="center" vertical="center"/>
    </xf>
    <xf numFmtId="0" fontId="3" fillId="0" borderId="0" xfId="9" applyFont="1" applyAlignment="1">
      <alignment horizontal="center" vertical="center" wrapText="1"/>
    </xf>
    <xf numFmtId="41" fontId="3" fillId="0" borderId="0" xfId="14" applyFont="1" applyAlignment="1">
      <alignment horizontal="center" vertical="center"/>
    </xf>
    <xf numFmtId="41" fontId="5" fillId="0" borderId="0" xfId="14" applyFont="1" applyAlignment="1">
      <alignment horizontal="center" vertical="center"/>
    </xf>
    <xf numFmtId="49" fontId="3" fillId="0" borderId="0" xfId="9" quotePrefix="1" applyNumberFormat="1" applyFont="1" applyAlignment="1">
      <alignment horizontal="center" vertical="center"/>
    </xf>
    <xf numFmtId="49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49" fontId="5" fillId="0" borderId="0" xfId="9" quotePrefix="1" applyNumberFormat="1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13" fillId="0" borderId="3" xfId="15" applyNumberFormat="1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3" xfId="9" applyFont="1" applyBorder="1" applyAlignment="1">
      <alignment horizontal="center" vertical="center" wrapText="1"/>
    </xf>
    <xf numFmtId="0" fontId="16" fillId="4" borderId="5" xfId="9" applyFont="1" applyFill="1" applyBorder="1" applyAlignment="1">
      <alignment horizontal="center" vertical="center" wrapText="1"/>
    </xf>
    <xf numFmtId="49" fontId="5" fillId="4" borderId="5" xfId="9" applyNumberFormat="1" applyFont="1" applyFill="1" applyBorder="1" applyAlignment="1">
      <alignment horizontal="center" vertical="center" wrapText="1"/>
    </xf>
    <xf numFmtId="41" fontId="5" fillId="4" borderId="5" xfId="14" applyFont="1" applyFill="1" applyBorder="1" applyAlignment="1">
      <alignment horizontal="center" vertical="center" wrapText="1"/>
    </xf>
    <xf numFmtId="0" fontId="3" fillId="5" borderId="5" xfId="9" applyFont="1" applyFill="1" applyBorder="1" applyAlignment="1">
      <alignment horizontal="center" vertical="center" wrapText="1"/>
    </xf>
    <xf numFmtId="49" fontId="5" fillId="4" borderId="5" xfId="9" quotePrefix="1" applyNumberFormat="1" applyFont="1" applyFill="1" applyBorder="1" applyAlignment="1">
      <alignment horizontal="center" vertical="center" wrapText="1"/>
    </xf>
    <xf numFmtId="0" fontId="5" fillId="4" borderId="5" xfId="15" applyNumberFormat="1" applyFont="1" applyFill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 wrapText="1"/>
    </xf>
    <xf numFmtId="0" fontId="5" fillId="4" borderId="5" xfId="9" applyFont="1" applyFill="1" applyBorder="1" applyAlignment="1">
      <alignment horizontal="left" vertical="center" wrapText="1"/>
    </xf>
    <xf numFmtId="49" fontId="9" fillId="0" borderId="3" xfId="2" quotePrefix="1" applyNumberFormat="1" applyFont="1" applyFill="1" applyBorder="1" applyAlignment="1">
      <alignment horizontal="center" vertical="center" wrapText="1"/>
    </xf>
    <xf numFmtId="49" fontId="7" fillId="5" borderId="3" xfId="2" applyNumberFormat="1" applyFont="1" applyFill="1" applyBorder="1" applyAlignment="1">
      <alignment horizontal="center" vertical="center" wrapText="1"/>
    </xf>
    <xf numFmtId="170" fontId="7" fillId="0" borderId="3" xfId="1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/>
    </xf>
    <xf numFmtId="0" fontId="5" fillId="4" borderId="3" xfId="9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166" fontId="14" fillId="0" borderId="3" xfId="3" applyFont="1" applyBorder="1" applyAlignment="1">
      <alignment horizontal="center" vertical="center" wrapText="1"/>
    </xf>
    <xf numFmtId="166" fontId="18" fillId="0" borderId="3" xfId="3" applyFont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wrapText="1"/>
    </xf>
    <xf numFmtId="0" fontId="5" fillId="0" borderId="0" xfId="2" applyFont="1" applyBorder="1" applyAlignment="1">
      <alignment wrapText="1"/>
    </xf>
    <xf numFmtId="166" fontId="3" fillId="0" borderId="0" xfId="3" applyFont="1" applyBorder="1" applyAlignment="1">
      <alignment wrapText="1"/>
    </xf>
    <xf numFmtId="0" fontId="3" fillId="0" borderId="0" xfId="2" applyFont="1" applyBorder="1" applyAlignment="1">
      <alignment horizontal="right" wrapText="1"/>
    </xf>
    <xf numFmtId="41" fontId="3" fillId="0" borderId="0" xfId="1" applyFont="1" applyBorder="1" applyAlignment="1">
      <alignment wrapText="1"/>
    </xf>
    <xf numFmtId="0" fontId="3" fillId="0" borderId="0" xfId="2" applyFont="1" applyBorder="1"/>
    <xf numFmtId="0" fontId="3" fillId="0" borderId="0" xfId="2" applyFont="1" applyFill="1" applyBorder="1"/>
    <xf numFmtId="0" fontId="3" fillId="0" borderId="0" xfId="2" applyFont="1" applyBorder="1" applyAlignment="1">
      <alignment vertical="center"/>
    </xf>
    <xf numFmtId="0" fontId="3" fillId="0" borderId="0" xfId="4" applyFont="1" applyAlignment="1" applyProtection="1">
      <alignment horizontal="center"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2" applyNumberFormat="1" applyFont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7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66" fontId="5" fillId="2" borderId="2" xfId="3" applyFont="1" applyFill="1" applyBorder="1" applyAlignment="1">
      <alignment horizontal="center" vertical="center" wrapText="1"/>
    </xf>
    <xf numFmtId="166" fontId="5" fillId="2" borderId="5" xfId="3" applyFont="1" applyFill="1" applyBorder="1" applyAlignment="1">
      <alignment horizontal="center" vertical="center" wrapText="1"/>
    </xf>
    <xf numFmtId="166" fontId="5" fillId="2" borderId="4" xfId="3" applyFont="1" applyFill="1" applyBorder="1" applyAlignment="1">
      <alignment horizontal="center" vertical="center" wrapText="1"/>
    </xf>
    <xf numFmtId="166" fontId="5" fillId="2" borderId="2" xfId="2" applyNumberFormat="1" applyFont="1" applyFill="1" applyBorder="1" applyAlignment="1">
      <alignment horizontal="center" vertical="center" wrapText="1"/>
    </xf>
    <xf numFmtId="166" fontId="5" fillId="2" borderId="4" xfId="2" applyNumberFormat="1" applyFont="1" applyFill="1" applyBorder="1" applyAlignment="1">
      <alignment horizontal="center" vertical="center" wrapText="1"/>
    </xf>
  </cellXfs>
  <cellStyles count="211">
    <cellStyle name="20% - Accent1 2" xfId="25"/>
    <cellStyle name="20% - Accent2 2" xfId="26"/>
    <cellStyle name="20% - Accent3 2" xfId="27"/>
    <cellStyle name="20% - Accent4 2" xfId="28"/>
    <cellStyle name="20% - Accent5 2" xfId="29"/>
    <cellStyle name="20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% - Accent1 2" xfId="37"/>
    <cellStyle name="60% - Accent2 2" xfId="38"/>
    <cellStyle name="60% - Accent3 2" xfId="39"/>
    <cellStyle name="60% - Accent4 2" xfId="40"/>
    <cellStyle name="60% - Accent5 2" xfId="41"/>
    <cellStyle name="60% - Accent6 2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Calculation 2" xfId="50"/>
    <cellStyle name="Check Cell 2" xfId="51"/>
    <cellStyle name="Comma [0]" xfId="1" builtinId="6"/>
    <cellStyle name="Comma [0] 10" xfId="52"/>
    <cellStyle name="Comma [0] 11" xfId="53"/>
    <cellStyle name="Comma [0] 15" xfId="54"/>
    <cellStyle name="Comma [0] 17" xfId="55"/>
    <cellStyle name="Comma [0] 18" xfId="56"/>
    <cellStyle name="Comma [0] 19" xfId="57"/>
    <cellStyle name="Comma [0] 2" xfId="58"/>
    <cellStyle name="Comma [0] 2 2" xfId="20"/>
    <cellStyle name="Comma [0] 2 2 2" xfId="59"/>
    <cellStyle name="Comma [0] 2 2 3" xfId="60"/>
    <cellStyle name="Comma [0] 2 3" xfId="61"/>
    <cellStyle name="Comma [0] 2 4" xfId="10"/>
    <cellStyle name="Comma [0] 24" xfId="62"/>
    <cellStyle name="Comma [0] 25" xfId="63"/>
    <cellStyle name="Comma [0] 26" xfId="64"/>
    <cellStyle name="Comma [0] 27" xfId="65"/>
    <cellStyle name="Comma [0] 3" xfId="14"/>
    <cellStyle name="Comma [0] 3 2" xfId="3"/>
    <cellStyle name="Comma [0] 3 2 2" xfId="66"/>
    <cellStyle name="Comma [0] 3 3" xfId="67"/>
    <cellStyle name="Comma [0] 3 3 2" xfId="7"/>
    <cellStyle name="Comma [0] 32" xfId="68"/>
    <cellStyle name="Comma [0] 33" xfId="69"/>
    <cellStyle name="Comma [0] 35" xfId="70"/>
    <cellStyle name="Comma [0] 37" xfId="71"/>
    <cellStyle name="Comma [0] 39" xfId="72"/>
    <cellStyle name="Comma [0] 4" xfId="18"/>
    <cellStyle name="Comma [0] 40" xfId="73"/>
    <cellStyle name="Comma [0] 41" xfId="74"/>
    <cellStyle name="Comma [0] 42" xfId="75"/>
    <cellStyle name="Comma [0] 43" xfId="76"/>
    <cellStyle name="Comma [0] 45" xfId="77"/>
    <cellStyle name="Comma [0] 46" xfId="78"/>
    <cellStyle name="Comma [0] 48" xfId="79"/>
    <cellStyle name="Comma [0] 49" xfId="80"/>
    <cellStyle name="Comma [0] 5" xfId="81"/>
    <cellStyle name="Comma [0] 5 2" xfId="82"/>
    <cellStyle name="Comma [0] 51" xfId="83"/>
    <cellStyle name="Comma [0] 53" xfId="84"/>
    <cellStyle name="Comma [0] 54" xfId="85"/>
    <cellStyle name="Comma [0] 55" xfId="86"/>
    <cellStyle name="Comma [0] 57" xfId="87"/>
    <cellStyle name="Comma [0] 58" xfId="88"/>
    <cellStyle name="Comma [0] 6" xfId="89"/>
    <cellStyle name="Comma [0] 7" xfId="90"/>
    <cellStyle name="Comma [0] 8" xfId="91"/>
    <cellStyle name="Comma [0] 9" xfId="92"/>
    <cellStyle name="Comma 11" xfId="93"/>
    <cellStyle name="Comma 12" xfId="94"/>
    <cellStyle name="Comma 13" xfId="95"/>
    <cellStyle name="Comma 14" xfId="96"/>
    <cellStyle name="Comma 15" xfId="97"/>
    <cellStyle name="Comma 16" xfId="98"/>
    <cellStyle name="Comma 17" xfId="99"/>
    <cellStyle name="Comma 2" xfId="100"/>
    <cellStyle name="Comma 2 14" xfId="16"/>
    <cellStyle name="Comma 2 15" xfId="101"/>
    <cellStyle name="Comma 2 2" xfId="102"/>
    <cellStyle name="Comma 2 2 2" xfId="103"/>
    <cellStyle name="Comma 2 3" xfId="104"/>
    <cellStyle name="Comma 2 3 2" xfId="105"/>
    <cellStyle name="Comma 2 4" xfId="106"/>
    <cellStyle name="Comma 20" xfId="107"/>
    <cellStyle name="Comma 21" xfId="108"/>
    <cellStyle name="Comma 24" xfId="109"/>
    <cellStyle name="Comma 25" xfId="110"/>
    <cellStyle name="Comma 26" xfId="111"/>
    <cellStyle name="Comma 27" xfId="112"/>
    <cellStyle name="Comma 29" xfId="113"/>
    <cellStyle name="Comma 3" xfId="114"/>
    <cellStyle name="Comma 30" xfId="115"/>
    <cellStyle name="Comma 31" xfId="116"/>
    <cellStyle name="Comma 32" xfId="117"/>
    <cellStyle name="Comma 33" xfId="118"/>
    <cellStyle name="Comma 35" xfId="119"/>
    <cellStyle name="Comma 36" xfId="120"/>
    <cellStyle name="Comma 37" xfId="121"/>
    <cellStyle name="Comma 38" xfId="122"/>
    <cellStyle name="Comma 4" xfId="123"/>
    <cellStyle name="Comma 41" xfId="124"/>
    <cellStyle name="Comma 42" xfId="125"/>
    <cellStyle name="Comma 43" xfId="126"/>
    <cellStyle name="Comma 45" xfId="127"/>
    <cellStyle name="Comma 46" xfId="128"/>
    <cellStyle name="Comma 47" xfId="129"/>
    <cellStyle name="Comma 48" xfId="130"/>
    <cellStyle name="Comma 49" xfId="131"/>
    <cellStyle name="Comma 5" xfId="132"/>
    <cellStyle name="Comma 50" xfId="133"/>
    <cellStyle name="Comma 52" xfId="134"/>
    <cellStyle name="Comma 56" xfId="135"/>
    <cellStyle name="Comma 58" xfId="136"/>
    <cellStyle name="Comma 59" xfId="137"/>
    <cellStyle name="Comma 6" xfId="8"/>
    <cellStyle name="Currency [0] 2" xfId="15"/>
    <cellStyle name="Currency [0] 2 2" xfId="5"/>
    <cellStyle name="Currency [0] 2 2 2" xfId="138"/>
    <cellStyle name="Currency [0] 2 3" xfId="12"/>
    <cellStyle name="Currency [0] 3" xfId="19"/>
    <cellStyle name="Currency [0] 3 2" xfId="23"/>
    <cellStyle name="Currency [0] 4" xfId="139"/>
    <cellStyle name="Currency [0] 4 2" xfId="140"/>
    <cellStyle name="Currency [0] 5" xfId="141"/>
    <cellStyle name="Currency 2" xfId="142"/>
    <cellStyle name="Explanatory Text 2" xfId="143"/>
    <cellStyle name="Good 2" xfId="144"/>
    <cellStyle name="Heading 1 2" xfId="145"/>
    <cellStyle name="Heading 2 2" xfId="146"/>
    <cellStyle name="Heading 3 2" xfId="147"/>
    <cellStyle name="Heading 4 2" xfId="148"/>
    <cellStyle name="Input 2" xfId="149"/>
    <cellStyle name="Linked Cell 2" xfId="150"/>
    <cellStyle name="Neutral 2" xfId="151"/>
    <cellStyle name="Normal" xfId="0" builtinId="0"/>
    <cellStyle name="Normal 10" xfId="152"/>
    <cellStyle name="Normal 10 2" xfId="153"/>
    <cellStyle name="Normal 10 2 2" xfId="154"/>
    <cellStyle name="Normal 11" xfId="155"/>
    <cellStyle name="Normal 11 2" xfId="156"/>
    <cellStyle name="Normal 11 2 2" xfId="157"/>
    <cellStyle name="Normal 12" xfId="158"/>
    <cellStyle name="Normal 13" xfId="159"/>
    <cellStyle name="Normal 14" xfId="160"/>
    <cellStyle name="Normal 14 2" xfId="161"/>
    <cellStyle name="Normal 15" xfId="162"/>
    <cellStyle name="Normal 15 2" xfId="6"/>
    <cellStyle name="Normal 16" xfId="163"/>
    <cellStyle name="Normal 17" xfId="164"/>
    <cellStyle name="Normal 18" xfId="165"/>
    <cellStyle name="Normal 18 2" xfId="166"/>
    <cellStyle name="Normal 18 2 2" xfId="167"/>
    <cellStyle name="Normal 19" xfId="168"/>
    <cellStyle name="Normal 2" xfId="4"/>
    <cellStyle name="Normal 2 2" xfId="17"/>
    <cellStyle name="Normal 2 2 2" xfId="169"/>
    <cellStyle name="Normal 2 2 2 2" xfId="170"/>
    <cellStyle name="Normal 2 2 2 3" xfId="171"/>
    <cellStyle name="Normal 2 2 3" xfId="172"/>
    <cellStyle name="Normal 2 2 4" xfId="173"/>
    <cellStyle name="Normal 2 2 8" xfId="174"/>
    <cellStyle name="Normal 2 3" xfId="175"/>
    <cellStyle name="Normal 2 4" xfId="176"/>
    <cellStyle name="Normal 2 4 2" xfId="177"/>
    <cellStyle name="Normal 2 5" xfId="178"/>
    <cellStyle name="Normal 2 6" xfId="179"/>
    <cellStyle name="Normal 2 7" xfId="180"/>
    <cellStyle name="Normal 2 8" xfId="181"/>
    <cellStyle name="Normal 2 9" xfId="182"/>
    <cellStyle name="Normal 20" xfId="183"/>
    <cellStyle name="Normal 22" xfId="184"/>
    <cellStyle name="Normal 23" xfId="185"/>
    <cellStyle name="Normal 24" xfId="186"/>
    <cellStyle name="Normal 3" xfId="187"/>
    <cellStyle name="Normal 3 2" xfId="24"/>
    <cellStyle name="Normal 3 3" xfId="188"/>
    <cellStyle name="Normal 3 3 2" xfId="189"/>
    <cellStyle name="Normal 3 4" xfId="22"/>
    <cellStyle name="Normal 4" xfId="9"/>
    <cellStyle name="Normal 4 2" xfId="2"/>
    <cellStyle name="Normal 4 2 2" xfId="190"/>
    <cellStyle name="Normal 4 2 3" xfId="191"/>
    <cellStyle name="Normal 4 3" xfId="192"/>
    <cellStyle name="Normal 4 3 2" xfId="193"/>
    <cellStyle name="Normal 4 3 3" xfId="11"/>
    <cellStyle name="Normal 4 7" xfId="194"/>
    <cellStyle name="Normal 5" xfId="21"/>
    <cellStyle name="Normal 5 2" xfId="195"/>
    <cellStyle name="Normal 5 2 2" xfId="196"/>
    <cellStyle name="Normal 5 5" xfId="197"/>
    <cellStyle name="Normal 6" xfId="198"/>
    <cellStyle name="Normal 6 2" xfId="199"/>
    <cellStyle name="Normal 7" xfId="200"/>
    <cellStyle name="Normal 7 2" xfId="201"/>
    <cellStyle name="Normal 8" xfId="202"/>
    <cellStyle name="Normal 8 2" xfId="203"/>
    <cellStyle name="Normal 9" xfId="204"/>
    <cellStyle name="Normal 9 2" xfId="13"/>
    <cellStyle name="Note 2" xfId="205"/>
    <cellStyle name="Output 2" xfId="206"/>
    <cellStyle name="Percent 2" xfId="207"/>
    <cellStyle name="Title 2" xfId="208"/>
    <cellStyle name="Total 2" xfId="209"/>
    <cellStyle name="Warning Text 2" xfId="2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S46"/>
  <sheetViews>
    <sheetView showGridLines="0" tabSelected="1" view="pageBreakPreview" zoomScale="55" zoomScaleNormal="70" zoomScaleSheetLayoutView="55" zoomScalePageLayoutView="85" workbookViewId="0">
      <selection sqref="A1:BS2"/>
    </sheetView>
  </sheetViews>
  <sheetFormatPr defaultRowHeight="15.75" x14ac:dyDescent="0.25"/>
  <cols>
    <col min="1" max="2" width="7.28515625" style="137" customWidth="1"/>
    <col min="3" max="3" width="36.28515625" style="138" customWidth="1"/>
    <col min="4" max="4" width="8.42578125" style="26" customWidth="1"/>
    <col min="5" max="5" width="13.42578125" style="139" customWidth="1"/>
    <col min="6" max="6" width="4.28515625" style="137" customWidth="1"/>
    <col min="7" max="7" width="13.28515625" style="137" customWidth="1"/>
    <col min="8" max="8" width="10" style="137" customWidth="1"/>
    <col min="9" max="11" width="13.85546875" style="137" customWidth="1"/>
    <col min="12" max="15" width="13.85546875" style="140" customWidth="1"/>
    <col min="16" max="19" width="13.85546875" style="137" customWidth="1"/>
    <col min="20" max="24" width="13.85546875" style="141" customWidth="1"/>
    <col min="25" max="28" width="13.85546875" style="137" customWidth="1"/>
    <col min="29" max="29" width="8.85546875" style="137" customWidth="1"/>
    <col min="30" max="30" width="15.7109375" style="137" customWidth="1"/>
    <col min="31" max="31" width="9.28515625" style="137" customWidth="1"/>
    <col min="32" max="32" width="15" style="137" customWidth="1"/>
    <col min="33" max="33" width="12.7109375" style="142" customWidth="1"/>
    <col min="34" max="34" width="10.5703125" style="142" customWidth="1"/>
    <col min="35" max="35" width="6.42578125" style="137" customWidth="1"/>
    <col min="36" max="36" width="4.5703125" style="137" customWidth="1"/>
    <col min="37" max="37" width="9.140625" style="143" customWidth="1"/>
    <col min="38" max="38" width="6.85546875" style="137" customWidth="1"/>
    <col min="39" max="39" width="17.140625" style="137" customWidth="1"/>
    <col min="40" max="40" width="17.28515625" style="144" bestFit="1" customWidth="1"/>
    <col min="41" max="41" width="16" style="137" customWidth="1"/>
    <col min="42" max="42" width="11.7109375" style="137" customWidth="1"/>
    <col min="43" max="44" width="18.42578125" style="137" customWidth="1"/>
    <col min="45" max="45" width="37.42578125" style="137" customWidth="1"/>
    <col min="46" max="46" width="14.42578125" style="141" customWidth="1"/>
    <col min="47" max="47" width="22" style="137" customWidth="1"/>
    <col min="48" max="48" width="12.28515625" style="137" customWidth="1"/>
    <col min="49" max="49" width="13" style="140" customWidth="1"/>
    <col min="50" max="50" width="19.28515625" style="140" customWidth="1"/>
    <col min="51" max="51" width="11.28515625" style="140" customWidth="1"/>
    <col min="52" max="52" width="19.85546875" style="140" customWidth="1"/>
    <col min="53" max="53" width="5.7109375" style="137" customWidth="1"/>
    <col min="54" max="54" width="5.28515625" style="137" customWidth="1"/>
    <col min="55" max="55" width="12.7109375" style="137" customWidth="1"/>
    <col min="56" max="56" width="11.85546875" style="137" customWidth="1"/>
    <col min="57" max="57" width="10.140625" style="137" customWidth="1"/>
    <col min="58" max="58" width="13.42578125" style="137" customWidth="1"/>
    <col min="59" max="59" width="11.7109375" style="137" customWidth="1"/>
    <col min="60" max="60" width="9.85546875" style="137" customWidth="1"/>
    <col min="61" max="61" width="11.85546875" style="141" customWidth="1"/>
    <col min="62" max="65" width="5.85546875" style="137" customWidth="1"/>
    <col min="66" max="66" width="9.85546875" style="137" customWidth="1"/>
    <col min="67" max="69" width="11.42578125" style="137" customWidth="1"/>
    <col min="70" max="70" width="7.7109375" style="137" customWidth="1"/>
    <col min="71" max="71" width="15.85546875" style="145" customWidth="1"/>
    <col min="72" max="16384" width="9.140625" style="146"/>
  </cols>
  <sheetData>
    <row r="1" spans="1:71" s="1" customFormat="1" ht="35.25" customHeight="1" x14ac:dyDescent="0.25">
      <c r="A1" s="155" t="str">
        <f>CONCATENATE("MAHASISWA PENERIMA BEASISWA JENJANG D3/D4/S1 ASAL JEMBER TAHUN 2020 DARI PERGURUAN TINGGI " &amp;AF6)</f>
        <v>MAHASISWA PENERIMA BEASISWA JENJANG D3/D4/S1 ASAL JEMBER TAHUN 2020 DARI PERGURUAN TINGGI UNIVERSITAS UDAYANA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</row>
    <row r="2" spans="1:71" s="1" customFormat="1" ht="35.2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</row>
    <row r="3" spans="1:71" s="6" customFormat="1" ht="21" customHeight="1" x14ac:dyDescent="0.25">
      <c r="A3" s="2" t="s">
        <v>73</v>
      </c>
      <c r="B3" s="2"/>
      <c r="C3" s="3"/>
      <c r="D3" s="52"/>
      <c r="E3" s="52"/>
      <c r="F3" s="5"/>
      <c r="G3" s="5"/>
      <c r="H3" s="5"/>
      <c r="I3" s="3"/>
      <c r="J3" s="3"/>
      <c r="K3" s="3"/>
      <c r="L3" s="53"/>
      <c r="M3" s="53"/>
      <c r="N3" s="53"/>
      <c r="O3" s="53"/>
      <c r="P3" s="5"/>
      <c r="Q3" s="5"/>
      <c r="R3" s="5"/>
      <c r="S3" s="5"/>
      <c r="T3" s="54"/>
      <c r="U3" s="54"/>
      <c r="V3" s="54"/>
      <c r="W3" s="54"/>
      <c r="X3" s="54"/>
      <c r="Y3" s="5"/>
      <c r="Z3" s="5"/>
      <c r="AA3" s="5"/>
      <c r="AB3" s="5"/>
      <c r="AC3" s="3"/>
      <c r="AD3" s="3"/>
      <c r="AE3" s="5"/>
      <c r="AF3" s="5"/>
      <c r="AG3" s="5"/>
      <c r="AH3" s="5"/>
      <c r="AI3" s="5"/>
      <c r="AJ3" s="5"/>
      <c r="AK3" s="4"/>
      <c r="AL3" s="5"/>
      <c r="AM3" s="55"/>
      <c r="AN3" s="55"/>
      <c r="AO3" s="5"/>
      <c r="AP3" s="5"/>
      <c r="AQ3" s="5"/>
      <c r="AR3" s="5"/>
      <c r="AS3" s="5"/>
      <c r="AT3" s="54"/>
      <c r="AU3" s="5"/>
      <c r="AV3" s="5"/>
      <c r="AW3" s="53"/>
      <c r="AX3" s="53"/>
      <c r="AY3" s="53"/>
      <c r="AZ3" s="53"/>
      <c r="BA3" s="5"/>
      <c r="BB3" s="5"/>
      <c r="BC3" s="5"/>
      <c r="BD3" s="5"/>
      <c r="BE3" s="5"/>
      <c r="BF3" s="5"/>
      <c r="BG3" s="5"/>
      <c r="BH3" s="5"/>
      <c r="BI3" s="54"/>
      <c r="BJ3" s="5"/>
      <c r="BK3" s="5"/>
      <c r="BL3" s="5"/>
      <c r="BM3" s="5"/>
      <c r="BN3" s="3"/>
      <c r="BO3" s="3"/>
      <c r="BP3" s="3"/>
      <c r="BQ3" s="3"/>
      <c r="BR3" s="5"/>
      <c r="BS3" s="5"/>
    </row>
    <row r="4" spans="1:71" s="9" customFormat="1" ht="28.5" customHeight="1" x14ac:dyDescent="0.25">
      <c r="A4" s="153" t="s">
        <v>0</v>
      </c>
      <c r="B4" s="56"/>
      <c r="C4" s="7" t="s">
        <v>62</v>
      </c>
      <c r="D4" s="7" t="s">
        <v>63</v>
      </c>
      <c r="E4" s="7"/>
      <c r="F4" s="153" t="s">
        <v>2</v>
      </c>
      <c r="G4" s="156" t="s">
        <v>3</v>
      </c>
      <c r="H4" s="153" t="s">
        <v>4</v>
      </c>
      <c r="I4" s="158" t="s">
        <v>1</v>
      </c>
      <c r="J4" s="159"/>
      <c r="K4" s="153" t="s">
        <v>5</v>
      </c>
      <c r="L4" s="158" t="s">
        <v>6</v>
      </c>
      <c r="M4" s="160"/>
      <c r="N4" s="160"/>
      <c r="O4" s="159"/>
      <c r="P4" s="158" t="s">
        <v>7</v>
      </c>
      <c r="Q4" s="159"/>
      <c r="R4" s="161" t="s">
        <v>8</v>
      </c>
      <c r="S4" s="162"/>
      <c r="T4" s="162"/>
      <c r="U4" s="162"/>
      <c r="V4" s="162"/>
      <c r="W4" s="162"/>
      <c r="X4" s="163"/>
      <c r="Y4" s="158" t="s">
        <v>9</v>
      </c>
      <c r="Z4" s="160"/>
      <c r="AA4" s="160"/>
      <c r="AB4" s="159"/>
      <c r="AC4" s="153" t="s">
        <v>10</v>
      </c>
      <c r="AD4" s="153" t="s">
        <v>11</v>
      </c>
      <c r="AE4" s="156" t="s">
        <v>12</v>
      </c>
      <c r="AF4" s="153" t="s">
        <v>13</v>
      </c>
      <c r="AG4" s="153" t="s">
        <v>14</v>
      </c>
      <c r="AH4" s="153" t="s">
        <v>14</v>
      </c>
      <c r="AI4" s="153" t="s">
        <v>15</v>
      </c>
      <c r="AJ4" s="153" t="s">
        <v>16</v>
      </c>
      <c r="AK4" s="153" t="s">
        <v>17</v>
      </c>
      <c r="AL4" s="153" t="s">
        <v>18</v>
      </c>
      <c r="AM4" s="164" t="s">
        <v>19</v>
      </c>
      <c r="AN4" s="165"/>
      <c r="AO4" s="158" t="s">
        <v>20</v>
      </c>
      <c r="AP4" s="160"/>
      <c r="AQ4" s="159"/>
      <c r="AR4" s="8"/>
      <c r="AS4" s="7" t="s">
        <v>20</v>
      </c>
      <c r="AT4" s="156" t="s">
        <v>21</v>
      </c>
      <c r="AU4" s="158" t="s">
        <v>1</v>
      </c>
      <c r="AV4" s="159"/>
      <c r="AW4" s="158" t="s">
        <v>22</v>
      </c>
      <c r="AX4" s="160"/>
      <c r="AY4" s="160"/>
      <c r="AZ4" s="159"/>
      <c r="BA4" s="158" t="s">
        <v>23</v>
      </c>
      <c r="BB4" s="159"/>
      <c r="BC4" s="161" t="s">
        <v>24</v>
      </c>
      <c r="BD4" s="162"/>
      <c r="BE4" s="162"/>
      <c r="BF4" s="162"/>
      <c r="BG4" s="162"/>
      <c r="BH4" s="162"/>
      <c r="BI4" s="163"/>
      <c r="BJ4" s="158" t="s">
        <v>9</v>
      </c>
      <c r="BK4" s="160"/>
      <c r="BL4" s="160"/>
      <c r="BM4" s="159"/>
      <c r="BN4" s="153" t="s">
        <v>25</v>
      </c>
      <c r="BO4" s="7" t="s">
        <v>26</v>
      </c>
      <c r="BP4" s="7"/>
      <c r="BQ4" s="7"/>
      <c r="BR4" s="153" t="s">
        <v>27</v>
      </c>
      <c r="BS4" s="153" t="s">
        <v>28</v>
      </c>
    </row>
    <row r="5" spans="1:71" s="9" customFormat="1" ht="30" customHeight="1" x14ac:dyDescent="0.25">
      <c r="A5" s="154"/>
      <c r="B5" s="12"/>
      <c r="C5" s="7" t="s">
        <v>29</v>
      </c>
      <c r="D5" s="7" t="s">
        <v>30</v>
      </c>
      <c r="E5" s="12"/>
      <c r="F5" s="154"/>
      <c r="G5" s="157"/>
      <c r="H5" s="154"/>
      <c r="I5" s="7" t="s">
        <v>31</v>
      </c>
      <c r="J5" s="7" t="s">
        <v>32</v>
      </c>
      <c r="K5" s="154"/>
      <c r="L5" s="7" t="s">
        <v>33</v>
      </c>
      <c r="M5" s="7" t="s">
        <v>34</v>
      </c>
      <c r="N5" s="7" t="s">
        <v>35</v>
      </c>
      <c r="O5" s="7" t="s">
        <v>34</v>
      </c>
      <c r="P5" s="7" t="s">
        <v>31</v>
      </c>
      <c r="Q5" s="7" t="s">
        <v>32</v>
      </c>
      <c r="R5" s="10" t="s">
        <v>31</v>
      </c>
      <c r="S5" s="7" t="s">
        <v>36</v>
      </c>
      <c r="T5" s="7" t="s">
        <v>37</v>
      </c>
      <c r="U5" s="10" t="s">
        <v>32</v>
      </c>
      <c r="V5" s="7" t="s">
        <v>36</v>
      </c>
      <c r="W5" s="7" t="s">
        <v>37</v>
      </c>
      <c r="X5" s="10" t="s">
        <v>38</v>
      </c>
      <c r="Y5" s="7" t="s">
        <v>31</v>
      </c>
      <c r="Z5" s="7" t="s">
        <v>34</v>
      </c>
      <c r="AA5" s="7" t="s">
        <v>32</v>
      </c>
      <c r="AB5" s="7" t="s">
        <v>34</v>
      </c>
      <c r="AC5" s="154"/>
      <c r="AD5" s="154"/>
      <c r="AE5" s="157"/>
      <c r="AF5" s="154"/>
      <c r="AG5" s="154"/>
      <c r="AH5" s="154"/>
      <c r="AI5" s="154"/>
      <c r="AJ5" s="154"/>
      <c r="AK5" s="154"/>
      <c r="AL5" s="154"/>
      <c r="AM5" s="10" t="s">
        <v>39</v>
      </c>
      <c r="AN5" s="11" t="s">
        <v>40</v>
      </c>
      <c r="AO5" s="7" t="s">
        <v>46</v>
      </c>
      <c r="AP5" s="7" t="s">
        <v>64</v>
      </c>
      <c r="AQ5" s="7" t="s">
        <v>41</v>
      </c>
      <c r="AR5" s="12"/>
      <c r="AS5" s="7" t="s">
        <v>42</v>
      </c>
      <c r="AT5" s="157"/>
      <c r="AU5" s="7" t="s">
        <v>43</v>
      </c>
      <c r="AV5" s="7" t="s">
        <v>44</v>
      </c>
      <c r="AW5" s="7" t="s">
        <v>43</v>
      </c>
      <c r="AX5" s="7" t="s">
        <v>34</v>
      </c>
      <c r="AY5" s="7" t="s">
        <v>44</v>
      </c>
      <c r="AZ5" s="7" t="s">
        <v>34</v>
      </c>
      <c r="BA5" s="7" t="s">
        <v>43</v>
      </c>
      <c r="BB5" s="7" t="s">
        <v>44</v>
      </c>
      <c r="BC5" s="10" t="s">
        <v>43</v>
      </c>
      <c r="BD5" s="10" t="s">
        <v>36</v>
      </c>
      <c r="BE5" s="10" t="s">
        <v>37</v>
      </c>
      <c r="BF5" s="10" t="s">
        <v>44</v>
      </c>
      <c r="BG5" s="10" t="s">
        <v>36</v>
      </c>
      <c r="BH5" s="10" t="s">
        <v>37</v>
      </c>
      <c r="BI5" s="10" t="s">
        <v>45</v>
      </c>
      <c r="BJ5" s="7" t="s">
        <v>43</v>
      </c>
      <c r="BK5" s="7" t="s">
        <v>34</v>
      </c>
      <c r="BL5" s="7" t="s">
        <v>44</v>
      </c>
      <c r="BM5" s="7" t="s">
        <v>34</v>
      </c>
      <c r="BN5" s="154"/>
      <c r="BO5" s="7" t="s">
        <v>46</v>
      </c>
      <c r="BP5" s="7" t="s">
        <v>47</v>
      </c>
      <c r="BQ5" s="7" t="s">
        <v>48</v>
      </c>
      <c r="BR5" s="154"/>
      <c r="BS5" s="154"/>
    </row>
    <row r="6" spans="1:71" s="28" customFormat="1" ht="60.75" customHeight="1" x14ac:dyDescent="0.25">
      <c r="A6" s="13">
        <f t="shared" ref="A6" si="0">A5+1</f>
        <v>1</v>
      </c>
      <c r="B6" s="29">
        <v>286</v>
      </c>
      <c r="C6" s="65" t="s">
        <v>74</v>
      </c>
      <c r="D6" s="29" t="s">
        <v>75</v>
      </c>
      <c r="E6" s="16">
        <v>1</v>
      </c>
      <c r="F6" s="29" t="s">
        <v>59</v>
      </c>
      <c r="G6" s="29"/>
      <c r="H6" s="29" t="s">
        <v>50</v>
      </c>
      <c r="I6" s="59"/>
      <c r="J6" s="29"/>
      <c r="K6" s="29"/>
      <c r="L6" s="29"/>
      <c r="M6" s="29"/>
      <c r="N6" s="29"/>
      <c r="O6" s="29"/>
      <c r="P6" s="65"/>
      <c r="Q6" s="65"/>
      <c r="R6" s="62"/>
      <c r="S6" s="62"/>
      <c r="T6" s="62"/>
      <c r="U6" s="62"/>
      <c r="V6" s="29"/>
      <c r="W6" s="29"/>
      <c r="X6" s="29"/>
      <c r="Y6" s="29"/>
      <c r="Z6" s="29"/>
      <c r="AA6" s="29"/>
      <c r="AB6" s="29"/>
      <c r="AC6" s="29"/>
      <c r="AD6" s="29"/>
      <c r="AE6" s="66" t="s">
        <v>76</v>
      </c>
      <c r="AF6" s="59" t="s">
        <v>77</v>
      </c>
      <c r="AG6" s="68" t="s">
        <v>78</v>
      </c>
      <c r="AH6" s="68"/>
      <c r="AI6" s="29" t="s">
        <v>51</v>
      </c>
      <c r="AJ6" s="29">
        <v>2</v>
      </c>
      <c r="AK6" s="67">
        <v>3.53</v>
      </c>
      <c r="AL6" s="29"/>
      <c r="AM6" s="62">
        <v>5000000</v>
      </c>
      <c r="AN6" s="24">
        <v>750000</v>
      </c>
      <c r="AO6" s="63" t="s">
        <v>79</v>
      </c>
      <c r="AP6" s="63"/>
      <c r="AQ6" s="63"/>
      <c r="AR6" s="13" t="s">
        <v>54</v>
      </c>
      <c r="AS6" s="13" t="s">
        <v>80</v>
      </c>
      <c r="AT6" s="66" t="s">
        <v>81</v>
      </c>
      <c r="AU6" s="29" t="s">
        <v>82</v>
      </c>
      <c r="AV6" s="29" t="s">
        <v>83</v>
      </c>
      <c r="AW6" s="29" t="s">
        <v>60</v>
      </c>
      <c r="AX6" s="29" t="s">
        <v>84</v>
      </c>
      <c r="AY6" s="100" t="s">
        <v>70</v>
      </c>
      <c r="AZ6" s="29" t="s">
        <v>85</v>
      </c>
      <c r="BA6" s="29"/>
      <c r="BB6" s="29"/>
      <c r="BC6" s="64">
        <v>1000000</v>
      </c>
      <c r="BD6" s="64"/>
      <c r="BE6" s="64"/>
      <c r="BF6" s="64">
        <v>200000</v>
      </c>
      <c r="BG6" s="64"/>
      <c r="BH6" s="64"/>
      <c r="BI6" s="64"/>
      <c r="BJ6" s="29"/>
      <c r="BK6" s="29"/>
      <c r="BL6" s="29"/>
      <c r="BM6" s="29"/>
      <c r="BN6" s="31"/>
      <c r="BO6" s="31"/>
      <c r="BP6" s="31"/>
      <c r="BQ6" s="31"/>
      <c r="BR6" s="31"/>
      <c r="BS6" s="32" t="s">
        <v>65</v>
      </c>
    </row>
    <row r="7" spans="1:71" s="51" customFormat="1" ht="33" customHeight="1" x14ac:dyDescent="0.25">
      <c r="A7" s="33"/>
      <c r="B7" s="34"/>
      <c r="C7" s="35"/>
      <c r="D7" s="34"/>
      <c r="E7" s="34"/>
      <c r="F7" s="34"/>
      <c r="G7" s="34"/>
      <c r="H7" s="34"/>
      <c r="I7" s="34"/>
      <c r="J7" s="34"/>
      <c r="K7" s="34"/>
      <c r="L7" s="34"/>
      <c r="M7" s="34"/>
      <c r="N7" s="36"/>
      <c r="O7" s="36"/>
      <c r="P7" s="36"/>
      <c r="Q7" s="36"/>
      <c r="R7" s="37"/>
      <c r="S7" s="37"/>
      <c r="T7" s="37"/>
      <c r="U7" s="37"/>
      <c r="V7" s="37"/>
      <c r="W7" s="37"/>
      <c r="X7" s="37"/>
      <c r="Y7" s="38" t="s">
        <v>61</v>
      </c>
      <c r="Z7" s="34"/>
      <c r="AA7" s="34"/>
      <c r="AB7" s="34"/>
      <c r="AC7" s="39"/>
      <c r="AD7" s="39"/>
      <c r="AE7" s="40"/>
      <c r="AF7" s="36"/>
      <c r="AG7" s="41" t="s">
        <v>61</v>
      </c>
      <c r="AH7" s="36"/>
      <c r="AI7" s="34"/>
      <c r="AJ7" s="34"/>
      <c r="AK7" s="84"/>
      <c r="AL7" s="85"/>
      <c r="AM7" s="42">
        <f>SUBTOTAL(9,AM6:AM6)</f>
        <v>5000000</v>
      </c>
      <c r="AN7" s="42">
        <f>SUBTOTAL(9,AN6:AN6)</f>
        <v>750000</v>
      </c>
      <c r="AO7" s="43"/>
      <c r="AP7" s="44"/>
      <c r="AQ7" s="34"/>
      <c r="AR7" s="34"/>
      <c r="AS7" s="45"/>
      <c r="AT7" s="40"/>
      <c r="AU7" s="34"/>
      <c r="AV7" s="34"/>
      <c r="AW7" s="36"/>
      <c r="AX7" s="36"/>
      <c r="AY7" s="34"/>
      <c r="AZ7" s="34"/>
      <c r="BA7" s="36"/>
      <c r="BB7" s="36"/>
      <c r="BC7" s="37"/>
      <c r="BD7" s="37"/>
      <c r="BE7" s="37"/>
      <c r="BF7" s="37"/>
      <c r="BG7" s="37"/>
      <c r="BH7" s="37"/>
      <c r="BI7" s="37"/>
      <c r="BJ7" s="34"/>
      <c r="BK7" s="34"/>
      <c r="BL7" s="34"/>
      <c r="BM7" s="34"/>
      <c r="BN7" s="46"/>
      <c r="BO7" s="47"/>
      <c r="BP7" s="47"/>
      <c r="BQ7" s="48"/>
      <c r="BR7" s="49"/>
      <c r="BS7" s="50"/>
    </row>
    <row r="8" spans="1:71" s="6" customFormat="1" ht="20.25" customHeight="1" x14ac:dyDescent="0.25">
      <c r="A8" s="2" t="s">
        <v>88</v>
      </c>
      <c r="B8" s="2"/>
      <c r="C8" s="3"/>
      <c r="D8" s="52"/>
      <c r="E8" s="52"/>
      <c r="F8" s="5"/>
      <c r="G8" s="5"/>
      <c r="H8" s="5"/>
      <c r="I8" s="3"/>
      <c r="J8" s="3"/>
      <c r="K8" s="3"/>
      <c r="L8" s="53"/>
      <c r="M8" s="53"/>
      <c r="N8" s="53"/>
      <c r="O8" s="53"/>
      <c r="P8" s="5"/>
      <c r="Q8" s="5"/>
      <c r="R8" s="5"/>
      <c r="S8" s="5"/>
      <c r="T8" s="54"/>
      <c r="U8" s="54"/>
      <c r="V8" s="54"/>
      <c r="W8" s="54"/>
      <c r="X8" s="54"/>
      <c r="Y8" s="5"/>
      <c r="Z8" s="5"/>
      <c r="AA8" s="5"/>
      <c r="AB8" s="5"/>
      <c r="AC8" s="3"/>
      <c r="AD8" s="3"/>
      <c r="AE8" s="5"/>
      <c r="AF8" s="5"/>
      <c r="AG8" s="5"/>
      <c r="AH8" s="5"/>
      <c r="AI8" s="5"/>
      <c r="AJ8" s="5"/>
      <c r="AK8" s="4"/>
      <c r="AL8" s="5"/>
      <c r="AM8" s="55"/>
      <c r="AN8" s="55"/>
      <c r="AO8" s="5"/>
      <c r="AP8" s="5"/>
      <c r="AQ8" s="5"/>
      <c r="AR8" s="5"/>
      <c r="AS8" s="5"/>
      <c r="AT8" s="54"/>
      <c r="AU8" s="5"/>
      <c r="AV8" s="5"/>
      <c r="AW8" s="53"/>
      <c r="AX8" s="53"/>
      <c r="AY8" s="53"/>
      <c r="AZ8" s="53"/>
      <c r="BA8" s="5"/>
      <c r="BB8" s="5"/>
      <c r="BC8" s="5"/>
      <c r="BD8" s="5"/>
      <c r="BE8" s="5"/>
      <c r="BF8" s="5"/>
      <c r="BG8" s="5"/>
      <c r="BH8" s="5"/>
      <c r="BI8" s="54"/>
      <c r="BJ8" s="5"/>
      <c r="BK8" s="5"/>
      <c r="BL8" s="5"/>
      <c r="BM8" s="5"/>
      <c r="BN8" s="3"/>
      <c r="BO8" s="3"/>
      <c r="BP8" s="3"/>
      <c r="BQ8" s="3"/>
      <c r="BR8" s="5"/>
      <c r="BS8" s="5"/>
    </row>
    <row r="9" spans="1:71" s="6" customFormat="1" ht="20.25" customHeight="1" x14ac:dyDescent="0.25">
      <c r="A9" s="2" t="s">
        <v>89</v>
      </c>
      <c r="B9" s="2"/>
      <c r="C9" s="3"/>
      <c r="D9" s="52"/>
      <c r="E9" s="52"/>
      <c r="F9" s="5"/>
      <c r="G9" s="5"/>
      <c r="H9" s="5"/>
      <c r="I9" s="3"/>
      <c r="J9" s="3"/>
      <c r="K9" s="3"/>
      <c r="L9" s="53"/>
      <c r="M9" s="53"/>
      <c r="N9" s="53"/>
      <c r="O9" s="53"/>
      <c r="P9" s="5"/>
      <c r="Q9" s="5"/>
      <c r="R9" s="5"/>
      <c r="S9" s="5"/>
      <c r="T9" s="54"/>
      <c r="U9" s="54"/>
      <c r="V9" s="54"/>
      <c r="W9" s="54"/>
      <c r="X9" s="54"/>
      <c r="Y9" s="5"/>
      <c r="Z9" s="5"/>
      <c r="AA9" s="5"/>
      <c r="AB9" s="5"/>
      <c r="AC9" s="3"/>
      <c r="AD9" s="3"/>
      <c r="AE9" s="5"/>
      <c r="AF9" s="5"/>
      <c r="AG9" s="5"/>
      <c r="AH9" s="5"/>
      <c r="AI9" s="5"/>
      <c r="AJ9" s="5"/>
      <c r="AK9" s="4"/>
      <c r="AL9" s="5"/>
      <c r="AM9" s="55"/>
      <c r="AN9" s="55"/>
      <c r="AO9" s="5"/>
      <c r="AP9" s="5"/>
      <c r="AQ9" s="5"/>
      <c r="AR9" s="5"/>
      <c r="AS9" s="5"/>
      <c r="AT9" s="54"/>
      <c r="AU9" s="5"/>
      <c r="AV9" s="5"/>
      <c r="AW9" s="53"/>
      <c r="AX9" s="53"/>
      <c r="AY9" s="53"/>
      <c r="AZ9" s="53"/>
      <c r="BA9" s="5"/>
      <c r="BB9" s="5"/>
      <c r="BC9" s="5"/>
      <c r="BD9" s="5"/>
      <c r="BE9" s="5"/>
      <c r="BF9" s="5"/>
      <c r="BG9" s="5"/>
      <c r="BH9" s="5"/>
      <c r="BI9" s="54"/>
      <c r="BJ9" s="5"/>
      <c r="BK9" s="5"/>
      <c r="BL9" s="5"/>
      <c r="BM9" s="5"/>
      <c r="BN9" s="3"/>
      <c r="BO9" s="3"/>
      <c r="BP9" s="3"/>
      <c r="BQ9" s="3"/>
      <c r="BR9" s="5"/>
      <c r="BS9" s="5"/>
    </row>
    <row r="10" spans="1:71" s="9" customFormat="1" ht="28.5" customHeight="1" x14ac:dyDescent="0.25">
      <c r="A10" s="153" t="s">
        <v>0</v>
      </c>
      <c r="B10" s="56"/>
      <c r="C10" s="7" t="s">
        <v>62</v>
      </c>
      <c r="D10" s="7" t="s">
        <v>63</v>
      </c>
      <c r="E10" s="7"/>
      <c r="F10" s="153" t="s">
        <v>2</v>
      </c>
      <c r="G10" s="156" t="s">
        <v>3</v>
      </c>
      <c r="H10" s="153" t="s">
        <v>4</v>
      </c>
      <c r="I10" s="158" t="s">
        <v>1</v>
      </c>
      <c r="J10" s="159"/>
      <c r="K10" s="153" t="s">
        <v>5</v>
      </c>
      <c r="L10" s="158" t="s">
        <v>6</v>
      </c>
      <c r="M10" s="160"/>
      <c r="N10" s="160"/>
      <c r="O10" s="159"/>
      <c r="P10" s="158" t="s">
        <v>7</v>
      </c>
      <c r="Q10" s="159"/>
      <c r="R10" s="161" t="s">
        <v>8</v>
      </c>
      <c r="S10" s="162"/>
      <c r="T10" s="162"/>
      <c r="U10" s="162"/>
      <c r="V10" s="162"/>
      <c r="W10" s="162"/>
      <c r="X10" s="163"/>
      <c r="Y10" s="158" t="s">
        <v>9</v>
      </c>
      <c r="Z10" s="160"/>
      <c r="AA10" s="160"/>
      <c r="AB10" s="159"/>
      <c r="AC10" s="153" t="s">
        <v>10</v>
      </c>
      <c r="AD10" s="153" t="s">
        <v>11</v>
      </c>
      <c r="AE10" s="156" t="s">
        <v>12</v>
      </c>
      <c r="AF10" s="153" t="s">
        <v>13</v>
      </c>
      <c r="AG10" s="153" t="s">
        <v>14</v>
      </c>
      <c r="AH10" s="153" t="s">
        <v>14</v>
      </c>
      <c r="AI10" s="153" t="s">
        <v>15</v>
      </c>
      <c r="AJ10" s="153" t="s">
        <v>16</v>
      </c>
      <c r="AK10" s="153" t="s">
        <v>17</v>
      </c>
      <c r="AL10" s="153" t="s">
        <v>18</v>
      </c>
      <c r="AM10" s="164" t="s">
        <v>19</v>
      </c>
      <c r="AN10" s="165"/>
      <c r="AO10" s="158" t="s">
        <v>20</v>
      </c>
      <c r="AP10" s="160"/>
      <c r="AQ10" s="159"/>
      <c r="AR10" s="8"/>
      <c r="AS10" s="7" t="s">
        <v>20</v>
      </c>
      <c r="AT10" s="156" t="s">
        <v>21</v>
      </c>
      <c r="AU10" s="158" t="s">
        <v>1</v>
      </c>
      <c r="AV10" s="159"/>
      <c r="AW10" s="158" t="s">
        <v>22</v>
      </c>
      <c r="AX10" s="160"/>
      <c r="AY10" s="160"/>
      <c r="AZ10" s="159"/>
      <c r="BA10" s="158" t="s">
        <v>23</v>
      </c>
      <c r="BB10" s="159"/>
      <c r="BC10" s="161" t="s">
        <v>24</v>
      </c>
      <c r="BD10" s="162"/>
      <c r="BE10" s="162"/>
      <c r="BF10" s="162"/>
      <c r="BG10" s="162"/>
      <c r="BH10" s="162"/>
      <c r="BI10" s="163"/>
      <c r="BJ10" s="158" t="s">
        <v>9</v>
      </c>
      <c r="BK10" s="160"/>
      <c r="BL10" s="160"/>
      <c r="BM10" s="159"/>
      <c r="BN10" s="153" t="s">
        <v>25</v>
      </c>
      <c r="BO10" s="7" t="s">
        <v>26</v>
      </c>
      <c r="BP10" s="7"/>
      <c r="BQ10" s="7"/>
      <c r="BR10" s="153" t="s">
        <v>27</v>
      </c>
      <c r="BS10" s="153" t="s">
        <v>28</v>
      </c>
    </row>
    <row r="11" spans="1:71" s="9" customFormat="1" ht="30" customHeight="1" x14ac:dyDescent="0.25">
      <c r="A11" s="154"/>
      <c r="B11" s="12"/>
      <c r="C11" s="7" t="s">
        <v>29</v>
      </c>
      <c r="D11" s="7" t="s">
        <v>30</v>
      </c>
      <c r="E11" s="12"/>
      <c r="F11" s="154"/>
      <c r="G11" s="157"/>
      <c r="H11" s="154"/>
      <c r="I11" s="7" t="s">
        <v>31</v>
      </c>
      <c r="J11" s="7" t="s">
        <v>32</v>
      </c>
      <c r="K11" s="154"/>
      <c r="L11" s="7" t="s">
        <v>33</v>
      </c>
      <c r="M11" s="7" t="s">
        <v>34</v>
      </c>
      <c r="N11" s="7" t="s">
        <v>35</v>
      </c>
      <c r="O11" s="7" t="s">
        <v>34</v>
      </c>
      <c r="P11" s="7" t="s">
        <v>31</v>
      </c>
      <c r="Q11" s="7" t="s">
        <v>32</v>
      </c>
      <c r="R11" s="10" t="s">
        <v>31</v>
      </c>
      <c r="S11" s="7" t="s">
        <v>36</v>
      </c>
      <c r="T11" s="7" t="s">
        <v>37</v>
      </c>
      <c r="U11" s="10" t="s">
        <v>32</v>
      </c>
      <c r="V11" s="7" t="s">
        <v>36</v>
      </c>
      <c r="W11" s="7" t="s">
        <v>37</v>
      </c>
      <c r="X11" s="10" t="s">
        <v>38</v>
      </c>
      <c r="Y11" s="7" t="s">
        <v>31</v>
      </c>
      <c r="Z11" s="7" t="s">
        <v>34</v>
      </c>
      <c r="AA11" s="7" t="s">
        <v>32</v>
      </c>
      <c r="AB11" s="7" t="s">
        <v>34</v>
      </c>
      <c r="AC11" s="154"/>
      <c r="AD11" s="154"/>
      <c r="AE11" s="157"/>
      <c r="AF11" s="154"/>
      <c r="AG11" s="154"/>
      <c r="AH11" s="154"/>
      <c r="AI11" s="154"/>
      <c r="AJ11" s="154"/>
      <c r="AK11" s="154"/>
      <c r="AL11" s="154"/>
      <c r="AM11" s="10" t="s">
        <v>39</v>
      </c>
      <c r="AN11" s="11" t="s">
        <v>40</v>
      </c>
      <c r="AO11" s="7" t="s">
        <v>46</v>
      </c>
      <c r="AP11" s="7" t="s">
        <v>64</v>
      </c>
      <c r="AQ11" s="7" t="s">
        <v>41</v>
      </c>
      <c r="AR11" s="12"/>
      <c r="AS11" s="7" t="s">
        <v>42</v>
      </c>
      <c r="AT11" s="157"/>
      <c r="AU11" s="7" t="s">
        <v>43</v>
      </c>
      <c r="AV11" s="7" t="s">
        <v>44</v>
      </c>
      <c r="AW11" s="7" t="s">
        <v>43</v>
      </c>
      <c r="AX11" s="7" t="s">
        <v>34</v>
      </c>
      <c r="AY11" s="7" t="s">
        <v>44</v>
      </c>
      <c r="AZ11" s="7" t="s">
        <v>34</v>
      </c>
      <c r="BA11" s="7" t="s">
        <v>43</v>
      </c>
      <c r="BB11" s="7" t="s">
        <v>44</v>
      </c>
      <c r="BC11" s="10" t="s">
        <v>43</v>
      </c>
      <c r="BD11" s="10" t="s">
        <v>36</v>
      </c>
      <c r="BE11" s="10" t="s">
        <v>37</v>
      </c>
      <c r="BF11" s="10" t="s">
        <v>44</v>
      </c>
      <c r="BG11" s="10" t="s">
        <v>36</v>
      </c>
      <c r="BH11" s="10" t="s">
        <v>37</v>
      </c>
      <c r="BI11" s="10" t="s">
        <v>45</v>
      </c>
      <c r="BJ11" s="7" t="s">
        <v>43</v>
      </c>
      <c r="BK11" s="7" t="s">
        <v>34</v>
      </c>
      <c r="BL11" s="7" t="s">
        <v>44</v>
      </c>
      <c r="BM11" s="7" t="s">
        <v>34</v>
      </c>
      <c r="BN11" s="154"/>
      <c r="BO11" s="7" t="s">
        <v>46</v>
      </c>
      <c r="BP11" s="7" t="s">
        <v>47</v>
      </c>
      <c r="BQ11" s="7" t="s">
        <v>48</v>
      </c>
      <c r="BR11" s="154"/>
      <c r="BS11" s="154"/>
    </row>
    <row r="12" spans="1:71" s="78" customFormat="1" ht="60.75" customHeight="1" x14ac:dyDescent="0.25">
      <c r="A12" s="13">
        <v>1</v>
      </c>
      <c r="B12" s="13"/>
      <c r="C12" s="14" t="s">
        <v>91</v>
      </c>
      <c r="D12" s="13" t="s">
        <v>92</v>
      </c>
      <c r="E12" s="16">
        <v>1</v>
      </c>
      <c r="F12" s="13" t="s">
        <v>59</v>
      </c>
      <c r="G12" s="17" t="s">
        <v>93</v>
      </c>
      <c r="H12" s="13" t="s">
        <v>50</v>
      </c>
      <c r="I12" s="13"/>
      <c r="J12" s="131"/>
      <c r="K12" s="131"/>
      <c r="L12" s="132"/>
      <c r="M12" s="132"/>
      <c r="N12" s="133"/>
      <c r="O12" s="133"/>
      <c r="P12" s="133"/>
      <c r="Q12" s="133"/>
      <c r="R12" s="134"/>
      <c r="S12" s="134"/>
      <c r="T12" s="135"/>
      <c r="U12" s="135"/>
      <c r="V12" s="135"/>
      <c r="W12" s="135"/>
      <c r="X12" s="135"/>
      <c r="Y12" s="18"/>
      <c r="Z12" s="18"/>
      <c r="AA12" s="18"/>
      <c r="AB12" s="18"/>
      <c r="AC12" s="13" t="s">
        <v>94</v>
      </c>
      <c r="AD12" s="13">
        <v>23</v>
      </c>
      <c r="AE12" s="22" t="s">
        <v>95</v>
      </c>
      <c r="AF12" s="59" t="s">
        <v>77</v>
      </c>
      <c r="AG12" s="17" t="s">
        <v>96</v>
      </c>
      <c r="AH12" s="17" t="s">
        <v>96</v>
      </c>
      <c r="AI12" s="13" t="s">
        <v>51</v>
      </c>
      <c r="AJ12" s="13">
        <v>8</v>
      </c>
      <c r="AK12" s="57" t="s">
        <v>87</v>
      </c>
      <c r="AL12" s="58" t="s">
        <v>87</v>
      </c>
      <c r="AM12" s="23">
        <v>2550000</v>
      </c>
      <c r="AN12" s="24">
        <v>750000</v>
      </c>
      <c r="AO12" s="25" t="s">
        <v>97</v>
      </c>
      <c r="AP12" s="25" t="s">
        <v>52</v>
      </c>
      <c r="AQ12" s="13" t="s">
        <v>53</v>
      </c>
      <c r="AR12" s="13" t="s">
        <v>54</v>
      </c>
      <c r="AS12" s="13" t="s">
        <v>98</v>
      </c>
      <c r="AT12" s="126" t="s">
        <v>99</v>
      </c>
      <c r="AU12" s="13"/>
      <c r="AV12" s="13" t="s">
        <v>100</v>
      </c>
      <c r="AW12" s="127" t="s">
        <v>90</v>
      </c>
      <c r="AX12" s="19" t="s">
        <v>90</v>
      </c>
      <c r="AY12" s="18" t="s">
        <v>56</v>
      </c>
      <c r="AZ12" s="18" t="s">
        <v>56</v>
      </c>
      <c r="BA12" s="19"/>
      <c r="BB12" s="19"/>
      <c r="BC12" s="20"/>
      <c r="BD12" s="20"/>
      <c r="BE12" s="20"/>
      <c r="BF12" s="20"/>
      <c r="BG12" s="20"/>
      <c r="BH12" s="20"/>
      <c r="BI12" s="21">
        <v>0</v>
      </c>
      <c r="BJ12" s="18"/>
      <c r="BK12" s="18"/>
      <c r="BL12" s="18"/>
      <c r="BM12" s="18"/>
      <c r="BN12" s="79">
        <v>1</v>
      </c>
      <c r="BO12" s="80" t="s">
        <v>97</v>
      </c>
      <c r="BP12" s="80" t="s">
        <v>52</v>
      </c>
      <c r="BQ12" s="81" t="s">
        <v>53</v>
      </c>
      <c r="BR12" s="82" t="s">
        <v>57</v>
      </c>
      <c r="BS12" s="27" t="s">
        <v>58</v>
      </c>
    </row>
    <row r="13" spans="1:71" s="28" customFormat="1" ht="60.75" customHeight="1" x14ac:dyDescent="0.25">
      <c r="A13" s="13">
        <f>A12+1</f>
        <v>2</v>
      </c>
      <c r="B13" s="29">
        <v>3943</v>
      </c>
      <c r="C13" s="30" t="s">
        <v>102</v>
      </c>
      <c r="D13" s="71" t="s">
        <v>103</v>
      </c>
      <c r="E13" s="16">
        <v>1</v>
      </c>
      <c r="F13" s="32" t="s">
        <v>49</v>
      </c>
      <c r="G13" s="71"/>
      <c r="H13" s="61" t="s">
        <v>50</v>
      </c>
      <c r="I13" s="129"/>
      <c r="J13" s="129"/>
      <c r="K13" s="129"/>
      <c r="L13" s="72"/>
      <c r="M13" s="72"/>
      <c r="N13" s="72"/>
      <c r="O13" s="72"/>
      <c r="P13" s="72"/>
      <c r="Q13" s="73"/>
      <c r="R13" s="74"/>
      <c r="S13" s="74"/>
      <c r="T13" s="74"/>
      <c r="U13" s="74"/>
      <c r="V13" s="75"/>
      <c r="W13" s="75"/>
      <c r="X13" s="75"/>
      <c r="Y13" s="75"/>
      <c r="Z13" s="75"/>
      <c r="AA13" s="75"/>
      <c r="AB13" s="75"/>
      <c r="AC13" s="60"/>
      <c r="AD13" s="60"/>
      <c r="AE13" s="61" t="s">
        <v>104</v>
      </c>
      <c r="AF13" s="59" t="s">
        <v>77</v>
      </c>
      <c r="AG13" s="30" t="s">
        <v>105</v>
      </c>
      <c r="AH13" s="30"/>
      <c r="AI13" s="76"/>
      <c r="AJ13" s="32">
        <v>2</v>
      </c>
      <c r="AK13" s="69">
        <v>3.64</v>
      </c>
      <c r="AL13" s="70"/>
      <c r="AM13" s="128">
        <v>4250000</v>
      </c>
      <c r="AN13" s="24">
        <v>750000</v>
      </c>
      <c r="AO13" s="30" t="s">
        <v>106</v>
      </c>
      <c r="AP13" s="30"/>
      <c r="AQ13" s="30"/>
      <c r="AR13" s="13" t="s">
        <v>54</v>
      </c>
      <c r="AS13" s="13" t="s">
        <v>107</v>
      </c>
      <c r="AT13" s="77" t="s">
        <v>108</v>
      </c>
      <c r="AU13" s="32" t="s">
        <v>109</v>
      </c>
      <c r="AV13" s="32" t="s">
        <v>110</v>
      </c>
      <c r="AW13" s="127" t="s">
        <v>90</v>
      </c>
      <c r="AX13" s="19" t="s">
        <v>90</v>
      </c>
      <c r="AY13" s="32" t="s">
        <v>55</v>
      </c>
      <c r="AZ13" s="32" t="s">
        <v>111</v>
      </c>
      <c r="BA13" s="73"/>
      <c r="BB13" s="73"/>
      <c r="BC13" s="74"/>
      <c r="BD13" s="74"/>
      <c r="BE13" s="74"/>
      <c r="BF13" s="74">
        <v>500000</v>
      </c>
      <c r="BG13" s="74"/>
      <c r="BH13" s="74"/>
      <c r="BI13" s="74"/>
      <c r="BJ13" s="32"/>
      <c r="BK13" s="32"/>
      <c r="BL13" s="61"/>
      <c r="BM13" s="61"/>
      <c r="BN13" s="31"/>
      <c r="BO13" s="31"/>
      <c r="BP13" s="31"/>
      <c r="BQ13" s="31"/>
      <c r="BR13" s="31"/>
      <c r="BS13" s="61" t="s">
        <v>69</v>
      </c>
    </row>
    <row r="14" spans="1:71" s="51" customFormat="1" ht="33" customHeight="1" x14ac:dyDescent="0.25">
      <c r="A14" s="33"/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6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8" t="s">
        <v>61</v>
      </c>
      <c r="Z14" s="34"/>
      <c r="AA14" s="34"/>
      <c r="AB14" s="34"/>
      <c r="AC14" s="39"/>
      <c r="AD14" s="39"/>
      <c r="AE14" s="40"/>
      <c r="AF14" s="36"/>
      <c r="AG14" s="41" t="s">
        <v>61</v>
      </c>
      <c r="AH14" s="36"/>
      <c r="AI14" s="34"/>
      <c r="AJ14" s="34"/>
      <c r="AK14" s="84"/>
      <c r="AL14" s="85"/>
      <c r="AM14" s="42">
        <f>SUBTOTAL(9,AM12:AM13)</f>
        <v>6800000</v>
      </c>
      <c r="AN14" s="42">
        <f>SUBTOTAL(9,AN12:AN13)</f>
        <v>1500000</v>
      </c>
      <c r="AO14" s="44"/>
      <c r="AP14" s="44"/>
      <c r="AQ14" s="34"/>
      <c r="AR14" s="34"/>
      <c r="AS14" s="45"/>
      <c r="AT14" s="40"/>
      <c r="AU14" s="34"/>
      <c r="AV14" s="34"/>
      <c r="AW14" s="36"/>
      <c r="AX14" s="36"/>
      <c r="AY14" s="34"/>
      <c r="AZ14" s="34"/>
      <c r="BA14" s="36"/>
      <c r="BB14" s="36"/>
      <c r="BC14" s="37"/>
      <c r="BD14" s="37"/>
      <c r="BE14" s="37"/>
      <c r="BF14" s="37"/>
      <c r="BG14" s="37"/>
      <c r="BH14" s="37"/>
      <c r="BI14" s="37"/>
      <c r="BJ14" s="34"/>
      <c r="BK14" s="34"/>
      <c r="BL14" s="34"/>
      <c r="BM14" s="34"/>
      <c r="BN14" s="46"/>
      <c r="BO14" s="47"/>
      <c r="BP14" s="47"/>
      <c r="BQ14" s="48"/>
      <c r="BR14" s="49"/>
      <c r="BS14" s="50"/>
    </row>
    <row r="15" spans="1:71" s="103" customFormat="1" ht="24" customHeight="1" x14ac:dyDescent="0.25">
      <c r="A15" s="101" t="s">
        <v>112</v>
      </c>
      <c r="B15" s="101"/>
      <c r="C15" s="102"/>
      <c r="F15" s="104"/>
      <c r="G15" s="105"/>
      <c r="H15" s="104"/>
      <c r="I15" s="106"/>
      <c r="J15" s="106"/>
      <c r="K15" s="106"/>
      <c r="L15" s="104"/>
      <c r="M15" s="104"/>
      <c r="N15" s="105"/>
      <c r="O15" s="105"/>
      <c r="P15" s="105"/>
      <c r="Q15" s="105"/>
      <c r="R15" s="107"/>
      <c r="S15" s="107"/>
      <c r="T15" s="107"/>
      <c r="U15" s="107"/>
      <c r="V15" s="107"/>
      <c r="W15" s="107"/>
      <c r="X15" s="108"/>
      <c r="Y15" s="104"/>
      <c r="Z15" s="104"/>
      <c r="AA15" s="104"/>
      <c r="AB15" s="104"/>
      <c r="AC15" s="106"/>
      <c r="AD15" s="106"/>
      <c r="AE15" s="109"/>
      <c r="AF15" s="105"/>
      <c r="AG15" s="105"/>
      <c r="AH15" s="105"/>
      <c r="AI15" s="105"/>
      <c r="AJ15" s="104"/>
      <c r="AK15" s="106"/>
      <c r="AL15" s="110"/>
      <c r="AM15" s="107"/>
      <c r="AN15" s="107"/>
      <c r="AO15" s="111"/>
      <c r="AP15" s="111"/>
      <c r="AQ15" s="104"/>
      <c r="AR15" s="104"/>
      <c r="AS15" s="104"/>
      <c r="AT15" s="112"/>
      <c r="AU15" s="112"/>
      <c r="AV15" s="104"/>
      <c r="AW15" s="104"/>
      <c r="AX15" s="105"/>
      <c r="AY15" s="105"/>
      <c r="AZ15" s="104"/>
      <c r="BA15" s="104"/>
      <c r="BB15" s="105"/>
      <c r="BC15" s="105"/>
      <c r="BD15" s="107"/>
      <c r="BE15" s="107"/>
      <c r="BF15" s="107"/>
      <c r="BG15" s="107"/>
      <c r="BH15" s="107"/>
      <c r="BI15" s="108"/>
      <c r="BJ15" s="104"/>
      <c r="BK15" s="104"/>
      <c r="BL15" s="104"/>
      <c r="BM15" s="104"/>
      <c r="BN15" s="106"/>
      <c r="BO15" s="106"/>
      <c r="BP15" s="106"/>
      <c r="BQ15" s="106"/>
      <c r="BR15" s="107"/>
      <c r="BS15" s="113"/>
    </row>
    <row r="16" spans="1:71" s="9" customFormat="1" ht="28.5" customHeight="1" x14ac:dyDescent="0.25">
      <c r="A16" s="153" t="s">
        <v>0</v>
      </c>
      <c r="B16" s="56"/>
      <c r="C16" s="7" t="s">
        <v>62</v>
      </c>
      <c r="D16" s="7" t="s">
        <v>63</v>
      </c>
      <c r="E16" s="7"/>
      <c r="F16" s="153" t="s">
        <v>2</v>
      </c>
      <c r="G16" s="156" t="s">
        <v>3</v>
      </c>
      <c r="H16" s="153" t="s">
        <v>4</v>
      </c>
      <c r="I16" s="158" t="s">
        <v>1</v>
      </c>
      <c r="J16" s="159"/>
      <c r="K16" s="153" t="s">
        <v>5</v>
      </c>
      <c r="L16" s="158" t="s">
        <v>6</v>
      </c>
      <c r="M16" s="160"/>
      <c r="N16" s="160"/>
      <c r="O16" s="159"/>
      <c r="P16" s="158" t="s">
        <v>7</v>
      </c>
      <c r="Q16" s="159"/>
      <c r="R16" s="161" t="s">
        <v>8</v>
      </c>
      <c r="S16" s="162"/>
      <c r="T16" s="162"/>
      <c r="U16" s="162"/>
      <c r="V16" s="162"/>
      <c r="W16" s="162"/>
      <c r="X16" s="163"/>
      <c r="Y16" s="158" t="s">
        <v>9</v>
      </c>
      <c r="Z16" s="160"/>
      <c r="AA16" s="160"/>
      <c r="AB16" s="159"/>
      <c r="AC16" s="153" t="s">
        <v>10</v>
      </c>
      <c r="AD16" s="153" t="s">
        <v>11</v>
      </c>
      <c r="AE16" s="156" t="s">
        <v>12</v>
      </c>
      <c r="AF16" s="153" t="s">
        <v>13</v>
      </c>
      <c r="AG16" s="153" t="s">
        <v>14</v>
      </c>
      <c r="AH16" s="153" t="s">
        <v>14</v>
      </c>
      <c r="AI16" s="153" t="s">
        <v>15</v>
      </c>
      <c r="AJ16" s="153" t="s">
        <v>16</v>
      </c>
      <c r="AK16" s="153" t="s">
        <v>17</v>
      </c>
      <c r="AL16" s="153" t="s">
        <v>18</v>
      </c>
      <c r="AM16" s="164" t="s">
        <v>19</v>
      </c>
      <c r="AN16" s="165"/>
      <c r="AO16" s="158" t="s">
        <v>20</v>
      </c>
      <c r="AP16" s="160"/>
      <c r="AQ16" s="159"/>
      <c r="AR16" s="8"/>
      <c r="AS16" s="7" t="s">
        <v>20</v>
      </c>
      <c r="AT16" s="156" t="s">
        <v>21</v>
      </c>
      <c r="AU16" s="158" t="s">
        <v>1</v>
      </c>
      <c r="AV16" s="159"/>
      <c r="AW16" s="158" t="s">
        <v>22</v>
      </c>
      <c r="AX16" s="160"/>
      <c r="AY16" s="160"/>
      <c r="AZ16" s="159"/>
      <c r="BA16" s="158" t="s">
        <v>23</v>
      </c>
      <c r="BB16" s="159"/>
      <c r="BC16" s="161" t="s">
        <v>24</v>
      </c>
      <c r="BD16" s="162"/>
      <c r="BE16" s="162"/>
      <c r="BF16" s="162"/>
      <c r="BG16" s="162"/>
      <c r="BH16" s="162"/>
      <c r="BI16" s="163"/>
      <c r="BJ16" s="158" t="s">
        <v>9</v>
      </c>
      <c r="BK16" s="160"/>
      <c r="BL16" s="160"/>
      <c r="BM16" s="159"/>
      <c r="BN16" s="153" t="s">
        <v>25</v>
      </c>
      <c r="BO16" s="7" t="s">
        <v>26</v>
      </c>
      <c r="BP16" s="7"/>
      <c r="BQ16" s="7"/>
      <c r="BR16" s="153" t="s">
        <v>27</v>
      </c>
      <c r="BS16" s="153" t="s">
        <v>28</v>
      </c>
    </row>
    <row r="17" spans="1:71" s="9" customFormat="1" ht="30" customHeight="1" x14ac:dyDescent="0.25">
      <c r="A17" s="154"/>
      <c r="B17" s="12"/>
      <c r="C17" s="7" t="s">
        <v>29</v>
      </c>
      <c r="D17" s="7" t="s">
        <v>30</v>
      </c>
      <c r="E17" s="12"/>
      <c r="F17" s="154"/>
      <c r="G17" s="157"/>
      <c r="H17" s="154"/>
      <c r="I17" s="7" t="s">
        <v>31</v>
      </c>
      <c r="J17" s="7" t="s">
        <v>32</v>
      </c>
      <c r="K17" s="154"/>
      <c r="L17" s="7" t="s">
        <v>33</v>
      </c>
      <c r="M17" s="7" t="s">
        <v>34</v>
      </c>
      <c r="N17" s="7" t="s">
        <v>35</v>
      </c>
      <c r="O17" s="7" t="s">
        <v>34</v>
      </c>
      <c r="P17" s="7" t="s">
        <v>31</v>
      </c>
      <c r="Q17" s="7" t="s">
        <v>32</v>
      </c>
      <c r="R17" s="10" t="s">
        <v>31</v>
      </c>
      <c r="S17" s="7" t="s">
        <v>36</v>
      </c>
      <c r="T17" s="7" t="s">
        <v>37</v>
      </c>
      <c r="U17" s="10" t="s">
        <v>32</v>
      </c>
      <c r="V17" s="7" t="s">
        <v>36</v>
      </c>
      <c r="W17" s="7" t="s">
        <v>37</v>
      </c>
      <c r="X17" s="10" t="s">
        <v>38</v>
      </c>
      <c r="Y17" s="7" t="s">
        <v>31</v>
      </c>
      <c r="Z17" s="7" t="s">
        <v>34</v>
      </c>
      <c r="AA17" s="7" t="s">
        <v>32</v>
      </c>
      <c r="AB17" s="7" t="s">
        <v>34</v>
      </c>
      <c r="AC17" s="154"/>
      <c r="AD17" s="154"/>
      <c r="AE17" s="157"/>
      <c r="AF17" s="154"/>
      <c r="AG17" s="154"/>
      <c r="AH17" s="154"/>
      <c r="AI17" s="154"/>
      <c r="AJ17" s="154"/>
      <c r="AK17" s="154"/>
      <c r="AL17" s="154"/>
      <c r="AM17" s="10" t="s">
        <v>39</v>
      </c>
      <c r="AN17" s="11" t="s">
        <v>40</v>
      </c>
      <c r="AO17" s="7" t="s">
        <v>46</v>
      </c>
      <c r="AP17" s="7" t="s">
        <v>64</v>
      </c>
      <c r="AQ17" s="7" t="s">
        <v>41</v>
      </c>
      <c r="AR17" s="12"/>
      <c r="AS17" s="7" t="s">
        <v>42</v>
      </c>
      <c r="AT17" s="157"/>
      <c r="AU17" s="7" t="s">
        <v>43</v>
      </c>
      <c r="AV17" s="7" t="s">
        <v>44</v>
      </c>
      <c r="AW17" s="7" t="s">
        <v>43</v>
      </c>
      <c r="AX17" s="7" t="s">
        <v>34</v>
      </c>
      <c r="AY17" s="7" t="s">
        <v>44</v>
      </c>
      <c r="AZ17" s="7" t="s">
        <v>34</v>
      </c>
      <c r="BA17" s="7" t="s">
        <v>43</v>
      </c>
      <c r="BB17" s="7" t="s">
        <v>44</v>
      </c>
      <c r="BC17" s="10" t="s">
        <v>43</v>
      </c>
      <c r="BD17" s="10" t="s">
        <v>36</v>
      </c>
      <c r="BE17" s="10" t="s">
        <v>37</v>
      </c>
      <c r="BF17" s="10" t="s">
        <v>44</v>
      </c>
      <c r="BG17" s="10" t="s">
        <v>36</v>
      </c>
      <c r="BH17" s="10" t="s">
        <v>37</v>
      </c>
      <c r="BI17" s="10" t="s">
        <v>45</v>
      </c>
      <c r="BJ17" s="7" t="s">
        <v>43</v>
      </c>
      <c r="BK17" s="7" t="s">
        <v>34</v>
      </c>
      <c r="BL17" s="7" t="s">
        <v>44</v>
      </c>
      <c r="BM17" s="7" t="s">
        <v>34</v>
      </c>
      <c r="BN17" s="154"/>
      <c r="BO17" s="7" t="s">
        <v>46</v>
      </c>
      <c r="BP17" s="7" t="s">
        <v>47</v>
      </c>
      <c r="BQ17" s="7" t="s">
        <v>48</v>
      </c>
      <c r="BR17" s="154"/>
      <c r="BS17" s="154"/>
    </row>
    <row r="18" spans="1:71" s="83" customFormat="1" ht="60.75" customHeight="1" x14ac:dyDescent="0.25">
      <c r="A18" s="13">
        <f>A17+1</f>
        <v>1</v>
      </c>
      <c r="B18" s="13"/>
      <c r="C18" s="86" t="s">
        <v>113</v>
      </c>
      <c r="D18" s="15" t="s">
        <v>114</v>
      </c>
      <c r="E18" s="16">
        <v>1</v>
      </c>
      <c r="F18" s="87" t="s">
        <v>49</v>
      </c>
      <c r="G18" s="88" t="s">
        <v>115</v>
      </c>
      <c r="H18" s="87" t="s">
        <v>50</v>
      </c>
      <c r="I18" s="87"/>
      <c r="J18" s="87"/>
      <c r="K18" s="87"/>
      <c r="L18" s="89"/>
      <c r="M18" s="89"/>
      <c r="N18" s="90"/>
      <c r="O18" s="90"/>
      <c r="P18" s="90"/>
      <c r="Q18" s="90"/>
      <c r="R18" s="91"/>
      <c r="S18" s="91"/>
      <c r="T18" s="91">
        <v>0</v>
      </c>
      <c r="U18" s="91"/>
      <c r="V18" s="91"/>
      <c r="W18" s="91">
        <v>0</v>
      </c>
      <c r="X18" s="92">
        <v>0</v>
      </c>
      <c r="Y18" s="89"/>
      <c r="Z18" s="89"/>
      <c r="AA18" s="89"/>
      <c r="AB18" s="89"/>
      <c r="AC18" s="87" t="s">
        <v>116</v>
      </c>
      <c r="AD18" s="87">
        <v>20</v>
      </c>
      <c r="AE18" s="93" t="s">
        <v>117</v>
      </c>
      <c r="AF18" s="59" t="s">
        <v>77</v>
      </c>
      <c r="AG18" s="88" t="s">
        <v>118</v>
      </c>
      <c r="AH18" s="88" t="s">
        <v>118</v>
      </c>
      <c r="AI18" s="87" t="s">
        <v>51</v>
      </c>
      <c r="AJ18" s="87">
        <v>4</v>
      </c>
      <c r="AK18" s="94" t="s">
        <v>86</v>
      </c>
      <c r="AL18" s="95" t="s">
        <v>86</v>
      </c>
      <c r="AM18" s="96">
        <v>1000000</v>
      </c>
      <c r="AN18" s="97">
        <v>750000</v>
      </c>
      <c r="AO18" s="98" t="s">
        <v>119</v>
      </c>
      <c r="AP18" s="98" t="s">
        <v>72</v>
      </c>
      <c r="AQ18" s="87" t="s">
        <v>68</v>
      </c>
      <c r="AR18" s="13" t="s">
        <v>54</v>
      </c>
      <c r="AS18" s="13" t="s">
        <v>120</v>
      </c>
      <c r="AT18" s="93" t="s">
        <v>121</v>
      </c>
      <c r="AU18" s="87" t="s">
        <v>122</v>
      </c>
      <c r="AV18" s="87" t="s">
        <v>123</v>
      </c>
      <c r="AW18" s="136" t="s">
        <v>101</v>
      </c>
      <c r="AX18" s="90" t="s">
        <v>124</v>
      </c>
      <c r="AY18" s="89" t="s">
        <v>71</v>
      </c>
      <c r="AZ18" s="89" t="s">
        <v>125</v>
      </c>
      <c r="BA18" s="90" t="s">
        <v>66</v>
      </c>
      <c r="BB18" s="90" t="s">
        <v>66</v>
      </c>
      <c r="BC18" s="91">
        <v>500000</v>
      </c>
      <c r="BD18" s="91"/>
      <c r="BE18" s="91">
        <v>500000</v>
      </c>
      <c r="BF18" s="91">
        <v>300000</v>
      </c>
      <c r="BG18" s="91"/>
      <c r="BH18" s="91">
        <v>300000</v>
      </c>
      <c r="BI18" s="99">
        <v>800000</v>
      </c>
      <c r="BJ18" s="89" t="s">
        <v>66</v>
      </c>
      <c r="BK18" s="89" t="s">
        <v>66</v>
      </c>
      <c r="BL18" s="89" t="s">
        <v>66</v>
      </c>
      <c r="BM18" s="89"/>
      <c r="BN18" s="114">
        <v>5</v>
      </c>
      <c r="BO18" s="115" t="s">
        <v>119</v>
      </c>
      <c r="BP18" s="115" t="s">
        <v>72</v>
      </c>
      <c r="BQ18" s="116" t="s">
        <v>68</v>
      </c>
      <c r="BR18" s="114" t="s">
        <v>67</v>
      </c>
      <c r="BS18" s="27" t="s">
        <v>58</v>
      </c>
    </row>
    <row r="19" spans="1:71" s="124" customFormat="1" ht="33" customHeight="1" x14ac:dyDescent="0.25">
      <c r="A19" s="117"/>
      <c r="B19" s="117"/>
      <c r="C19" s="12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8"/>
      <c r="O19" s="118"/>
      <c r="P19" s="118"/>
      <c r="Q19" s="118"/>
      <c r="R19" s="119"/>
      <c r="S19" s="119"/>
      <c r="T19" s="119"/>
      <c r="U19" s="119"/>
      <c r="V19" s="119"/>
      <c r="W19" s="119"/>
      <c r="X19" s="119"/>
      <c r="Y19" s="38" t="s">
        <v>61</v>
      </c>
      <c r="Z19" s="38"/>
      <c r="AA19" s="38"/>
      <c r="AB19" s="38"/>
      <c r="AC19" s="120"/>
      <c r="AD19" s="120"/>
      <c r="AE19" s="121"/>
      <c r="AF19" s="118"/>
      <c r="AG19" s="41" t="s">
        <v>61</v>
      </c>
      <c r="AH19" s="118"/>
      <c r="AI19" s="118"/>
      <c r="AJ19" s="38"/>
      <c r="AK19" s="120"/>
      <c r="AL19" s="85"/>
      <c r="AM19" s="42">
        <f>SUBTOTAL(9,AM18:AM18)</f>
        <v>1000000</v>
      </c>
      <c r="AN19" s="42">
        <f>SUBTOTAL(9,AN18:AN18)</f>
        <v>750000</v>
      </c>
      <c r="AO19" s="44"/>
      <c r="AP19" s="44"/>
      <c r="AQ19" s="38"/>
      <c r="AR19" s="38"/>
      <c r="AS19" s="130"/>
      <c r="AT19" s="121"/>
      <c r="AU19" s="38"/>
      <c r="AV19" s="38"/>
      <c r="AW19" s="118"/>
      <c r="AX19" s="118"/>
      <c r="AY19" s="38"/>
      <c r="AZ19" s="38"/>
      <c r="BA19" s="118"/>
      <c r="BB19" s="118"/>
      <c r="BC19" s="119"/>
      <c r="BD19" s="119"/>
      <c r="BE19" s="119"/>
      <c r="BF19" s="119"/>
      <c r="BG19" s="119"/>
      <c r="BH19" s="119"/>
      <c r="BI19" s="117"/>
      <c r="BJ19" s="38"/>
      <c r="BK19" s="38"/>
      <c r="BL19" s="38"/>
      <c r="BM19" s="38"/>
      <c r="BN19" s="120"/>
      <c r="BO19" s="120"/>
      <c r="BP19" s="120"/>
      <c r="BQ19" s="120"/>
      <c r="BR19" s="122"/>
      <c r="BS19" s="123"/>
    </row>
    <row r="20" spans="1:71" x14ac:dyDescent="0.25">
      <c r="AM20" s="144"/>
    </row>
    <row r="21" spans="1:71" x14ac:dyDescent="0.25">
      <c r="C21" s="147"/>
      <c r="AQ21" s="148"/>
      <c r="AR21" s="148"/>
      <c r="AS21" s="148"/>
    </row>
    <row r="22" spans="1:71" x14ac:dyDescent="0.25">
      <c r="C22" s="147"/>
      <c r="AQ22" s="148"/>
      <c r="AR22" s="148"/>
      <c r="AS22" s="148"/>
    </row>
    <row r="23" spans="1:71" x14ac:dyDescent="0.25">
      <c r="C23" s="147"/>
      <c r="AQ23" s="149"/>
      <c r="AR23" s="149"/>
      <c r="AS23" s="149"/>
    </row>
    <row r="24" spans="1:71" x14ac:dyDescent="0.25">
      <c r="C24" s="147"/>
      <c r="AQ24" s="149"/>
      <c r="AR24" s="149"/>
      <c r="AS24" s="149"/>
    </row>
    <row r="25" spans="1:71" x14ac:dyDescent="0.25">
      <c r="C25" s="147"/>
      <c r="AQ25" s="149"/>
      <c r="AR25" s="149"/>
      <c r="AS25" s="149"/>
    </row>
    <row r="26" spans="1:71" x14ac:dyDescent="0.25">
      <c r="C26" s="147"/>
      <c r="AQ26" s="150"/>
      <c r="AR26" s="150"/>
      <c r="AS26" s="150"/>
    </row>
    <row r="27" spans="1:71" x14ac:dyDescent="0.25">
      <c r="C27" s="147"/>
      <c r="AQ27" s="151"/>
      <c r="AR27" s="151"/>
      <c r="AS27" s="151"/>
    </row>
    <row r="28" spans="1:71" x14ac:dyDescent="0.25">
      <c r="C28" s="147"/>
      <c r="AQ28" s="151"/>
      <c r="AR28" s="151"/>
      <c r="AS28" s="151"/>
    </row>
    <row r="29" spans="1:71" x14ac:dyDescent="0.25">
      <c r="C29" s="147"/>
    </row>
    <row r="30" spans="1:71" x14ac:dyDescent="0.25">
      <c r="C30" s="147"/>
    </row>
    <row r="33" spans="1:71" s="152" customFormat="1" x14ac:dyDescent="0.25">
      <c r="A33" s="137"/>
      <c r="B33" s="137"/>
      <c r="C33" s="138"/>
      <c r="D33" s="26"/>
      <c r="E33" s="139"/>
      <c r="F33" s="137"/>
      <c r="G33" s="137"/>
      <c r="H33" s="137"/>
      <c r="I33" s="137"/>
      <c r="J33" s="137"/>
      <c r="K33" s="137"/>
      <c r="L33" s="140"/>
      <c r="M33" s="140"/>
      <c r="N33" s="140"/>
      <c r="O33" s="140"/>
      <c r="P33" s="137"/>
      <c r="Q33" s="137"/>
      <c r="R33" s="137"/>
      <c r="S33" s="137"/>
      <c r="T33" s="141"/>
      <c r="U33" s="141"/>
      <c r="V33" s="141"/>
      <c r="W33" s="141"/>
      <c r="X33" s="141"/>
      <c r="Y33" s="137"/>
      <c r="Z33" s="137"/>
      <c r="AA33" s="137"/>
      <c r="AB33" s="137"/>
      <c r="AC33" s="137"/>
      <c r="AD33" s="137"/>
      <c r="AE33" s="137"/>
      <c r="AF33" s="137"/>
      <c r="AG33" s="142"/>
      <c r="AH33" s="142"/>
      <c r="AI33" s="137"/>
      <c r="AJ33" s="137"/>
      <c r="AK33" s="143"/>
      <c r="AL33" s="137"/>
      <c r="AM33" s="137"/>
      <c r="AN33" s="144"/>
      <c r="AO33" s="137"/>
      <c r="AP33" s="137"/>
      <c r="AQ33" s="137"/>
      <c r="AR33" s="137"/>
      <c r="AS33" s="137"/>
      <c r="AT33" s="141"/>
      <c r="AU33" s="137"/>
      <c r="AV33" s="137"/>
      <c r="AW33" s="140"/>
      <c r="AX33" s="140"/>
      <c r="AY33" s="140"/>
      <c r="AZ33" s="140"/>
      <c r="BA33" s="137"/>
      <c r="BB33" s="137"/>
      <c r="BC33" s="137"/>
      <c r="BD33" s="137"/>
      <c r="BE33" s="137"/>
      <c r="BF33" s="137"/>
      <c r="BG33" s="137"/>
      <c r="BH33" s="137"/>
      <c r="BI33" s="141"/>
      <c r="BJ33" s="137"/>
      <c r="BK33" s="137"/>
      <c r="BL33" s="137"/>
      <c r="BM33" s="137"/>
      <c r="BN33" s="137"/>
      <c r="BO33" s="137"/>
      <c r="BP33" s="137"/>
      <c r="BQ33" s="137"/>
      <c r="BR33" s="137"/>
      <c r="BS33" s="145"/>
    </row>
    <row r="34" spans="1:71" s="152" customFormat="1" x14ac:dyDescent="0.25">
      <c r="A34" s="137"/>
      <c r="B34" s="137"/>
      <c r="C34" s="138"/>
      <c r="D34" s="26"/>
      <c r="E34" s="139"/>
      <c r="F34" s="137"/>
      <c r="G34" s="137"/>
      <c r="H34" s="137"/>
      <c r="I34" s="137"/>
      <c r="J34" s="137"/>
      <c r="K34" s="137"/>
      <c r="L34" s="140"/>
      <c r="M34" s="140"/>
      <c r="N34" s="140"/>
      <c r="O34" s="140"/>
      <c r="P34" s="137"/>
      <c r="Q34" s="137"/>
      <c r="R34" s="137"/>
      <c r="S34" s="137"/>
      <c r="T34" s="141"/>
      <c r="U34" s="141"/>
      <c r="V34" s="141"/>
      <c r="W34" s="141"/>
      <c r="X34" s="141"/>
      <c r="Y34" s="137"/>
      <c r="Z34" s="137"/>
      <c r="AA34" s="137"/>
      <c r="AB34" s="137"/>
      <c r="AC34" s="137"/>
      <c r="AD34" s="137"/>
      <c r="AE34" s="137"/>
      <c r="AF34" s="137"/>
      <c r="AG34" s="142"/>
      <c r="AH34" s="142"/>
      <c r="AI34" s="137"/>
      <c r="AJ34" s="137"/>
      <c r="AK34" s="143"/>
      <c r="AL34" s="137"/>
      <c r="AM34" s="137"/>
      <c r="AN34" s="144"/>
      <c r="AO34" s="137"/>
      <c r="AP34" s="137"/>
      <c r="AQ34" s="137"/>
      <c r="AR34" s="137"/>
      <c r="AS34" s="137"/>
      <c r="AT34" s="141"/>
      <c r="AU34" s="137"/>
      <c r="AV34" s="137"/>
      <c r="AW34" s="140"/>
      <c r="AX34" s="140"/>
      <c r="AY34" s="140"/>
      <c r="AZ34" s="140"/>
      <c r="BA34" s="137"/>
      <c r="BB34" s="137"/>
      <c r="BC34" s="137"/>
      <c r="BD34" s="137"/>
      <c r="BE34" s="137"/>
      <c r="BF34" s="137"/>
      <c r="BG34" s="137"/>
      <c r="BH34" s="137"/>
      <c r="BI34" s="141"/>
      <c r="BJ34" s="137"/>
      <c r="BK34" s="137"/>
      <c r="BL34" s="137"/>
      <c r="BM34" s="137"/>
      <c r="BN34" s="137"/>
      <c r="BO34" s="137"/>
      <c r="BP34" s="137"/>
      <c r="BQ34" s="137"/>
      <c r="BR34" s="137"/>
      <c r="BS34" s="145"/>
    </row>
    <row r="35" spans="1:71" s="152" customFormat="1" x14ac:dyDescent="0.25">
      <c r="A35" s="137"/>
      <c r="B35" s="137"/>
      <c r="C35" s="138"/>
      <c r="D35" s="26"/>
      <c r="E35" s="139"/>
      <c r="F35" s="137"/>
      <c r="G35" s="137"/>
      <c r="H35" s="137"/>
      <c r="I35" s="137"/>
      <c r="J35" s="137"/>
      <c r="K35" s="137"/>
      <c r="L35" s="140"/>
      <c r="M35" s="140"/>
      <c r="N35" s="140"/>
      <c r="O35" s="140"/>
      <c r="P35" s="137"/>
      <c r="Q35" s="137"/>
      <c r="R35" s="137"/>
      <c r="S35" s="137"/>
      <c r="T35" s="141"/>
      <c r="U35" s="141"/>
      <c r="V35" s="141"/>
      <c r="W35" s="141"/>
      <c r="X35" s="141"/>
      <c r="Y35" s="137"/>
      <c r="Z35" s="137"/>
      <c r="AA35" s="137"/>
      <c r="AB35" s="137"/>
      <c r="AC35" s="137"/>
      <c r="AD35" s="137"/>
      <c r="AE35" s="137"/>
      <c r="AF35" s="137"/>
      <c r="AG35" s="142"/>
      <c r="AH35" s="142"/>
      <c r="AI35" s="137"/>
      <c r="AJ35" s="137"/>
      <c r="AK35" s="143"/>
      <c r="AL35" s="137"/>
      <c r="AM35" s="137"/>
      <c r="AN35" s="144"/>
      <c r="AO35" s="137"/>
      <c r="AP35" s="137"/>
      <c r="AQ35" s="137"/>
      <c r="AR35" s="137"/>
      <c r="AS35" s="137"/>
      <c r="AT35" s="141"/>
      <c r="AU35" s="137"/>
      <c r="AV35" s="137"/>
      <c r="AW35" s="140"/>
      <c r="AX35" s="140"/>
      <c r="AY35" s="140"/>
      <c r="AZ35" s="140"/>
      <c r="BA35" s="137"/>
      <c r="BB35" s="137"/>
      <c r="BC35" s="137"/>
      <c r="BD35" s="137"/>
      <c r="BE35" s="137"/>
      <c r="BF35" s="137"/>
      <c r="BG35" s="137"/>
      <c r="BH35" s="137"/>
      <c r="BI35" s="141"/>
      <c r="BJ35" s="137"/>
      <c r="BK35" s="137"/>
      <c r="BL35" s="137"/>
      <c r="BM35" s="137"/>
      <c r="BN35" s="137"/>
      <c r="BO35" s="137"/>
      <c r="BP35" s="137"/>
      <c r="BQ35" s="137"/>
      <c r="BR35" s="137"/>
      <c r="BS35" s="145"/>
    </row>
    <row r="36" spans="1:71" s="152" customFormat="1" x14ac:dyDescent="0.25">
      <c r="A36" s="137"/>
      <c r="B36" s="137"/>
      <c r="C36" s="138"/>
      <c r="D36" s="26"/>
      <c r="E36" s="139"/>
      <c r="F36" s="137"/>
      <c r="G36" s="137"/>
      <c r="H36" s="137"/>
      <c r="I36" s="137"/>
      <c r="J36" s="137"/>
      <c r="K36" s="137"/>
      <c r="L36" s="140"/>
      <c r="M36" s="140"/>
      <c r="N36" s="140"/>
      <c r="O36" s="140"/>
      <c r="P36" s="137"/>
      <c r="Q36" s="137"/>
      <c r="R36" s="137"/>
      <c r="S36" s="137"/>
      <c r="T36" s="141"/>
      <c r="U36" s="141"/>
      <c r="V36" s="141"/>
      <c r="W36" s="141"/>
      <c r="X36" s="141"/>
      <c r="Y36" s="137"/>
      <c r="Z36" s="137"/>
      <c r="AA36" s="137"/>
      <c r="AB36" s="137"/>
      <c r="AC36" s="137"/>
      <c r="AD36" s="137"/>
      <c r="AE36" s="137"/>
      <c r="AF36" s="137"/>
      <c r="AG36" s="142"/>
      <c r="AH36" s="142"/>
      <c r="AI36" s="137"/>
      <c r="AJ36" s="137"/>
      <c r="AK36" s="143"/>
      <c r="AL36" s="137"/>
      <c r="AM36" s="137"/>
      <c r="AN36" s="144"/>
      <c r="AO36" s="137"/>
      <c r="AP36" s="137"/>
      <c r="AQ36" s="137"/>
      <c r="AR36" s="137"/>
      <c r="AS36" s="137"/>
      <c r="AT36" s="141"/>
      <c r="AU36" s="137"/>
      <c r="AV36" s="137"/>
      <c r="AW36" s="140"/>
      <c r="AX36" s="140"/>
      <c r="AY36" s="140"/>
      <c r="AZ36" s="140"/>
      <c r="BA36" s="137"/>
      <c r="BB36" s="137"/>
      <c r="BC36" s="137"/>
      <c r="BD36" s="137"/>
      <c r="BE36" s="137"/>
      <c r="BF36" s="137"/>
      <c r="BG36" s="137"/>
      <c r="BH36" s="137"/>
      <c r="BI36" s="141"/>
      <c r="BJ36" s="137"/>
      <c r="BK36" s="137"/>
      <c r="BL36" s="137"/>
      <c r="BM36" s="137"/>
      <c r="BN36" s="137"/>
      <c r="BO36" s="137"/>
      <c r="BP36" s="137"/>
      <c r="BQ36" s="137"/>
      <c r="BR36" s="137"/>
      <c r="BS36" s="145"/>
    </row>
    <row r="37" spans="1:71" s="152" customFormat="1" x14ac:dyDescent="0.25">
      <c r="A37" s="137"/>
      <c r="B37" s="137"/>
      <c r="C37" s="138"/>
      <c r="D37" s="26"/>
      <c r="E37" s="139"/>
      <c r="F37" s="137"/>
      <c r="G37" s="137"/>
      <c r="H37" s="137"/>
      <c r="I37" s="137"/>
      <c r="J37" s="137"/>
      <c r="K37" s="137"/>
      <c r="L37" s="140"/>
      <c r="M37" s="140"/>
      <c r="N37" s="140"/>
      <c r="O37" s="140"/>
      <c r="P37" s="137"/>
      <c r="Q37" s="137"/>
      <c r="R37" s="137"/>
      <c r="S37" s="137"/>
      <c r="T37" s="141"/>
      <c r="U37" s="141"/>
      <c r="V37" s="141"/>
      <c r="W37" s="141"/>
      <c r="X37" s="141"/>
      <c r="Y37" s="137"/>
      <c r="Z37" s="137"/>
      <c r="AA37" s="137"/>
      <c r="AB37" s="137"/>
      <c r="AC37" s="137"/>
      <c r="AD37" s="137"/>
      <c r="AE37" s="137"/>
      <c r="AF37" s="137"/>
      <c r="AG37" s="142"/>
      <c r="AH37" s="142"/>
      <c r="AI37" s="137"/>
      <c r="AJ37" s="137"/>
      <c r="AK37" s="143"/>
      <c r="AL37" s="137"/>
      <c r="AM37" s="137"/>
      <c r="AN37" s="144"/>
      <c r="AO37" s="137"/>
      <c r="AP37" s="137"/>
      <c r="AQ37" s="137"/>
      <c r="AR37" s="137"/>
      <c r="AS37" s="137"/>
      <c r="AT37" s="141"/>
      <c r="AU37" s="137"/>
      <c r="AV37" s="137"/>
      <c r="AW37" s="140"/>
      <c r="AX37" s="140"/>
      <c r="AY37" s="140"/>
      <c r="AZ37" s="140"/>
      <c r="BA37" s="137"/>
      <c r="BB37" s="137"/>
      <c r="BC37" s="137"/>
      <c r="BD37" s="137"/>
      <c r="BE37" s="137"/>
      <c r="BF37" s="137"/>
      <c r="BG37" s="137"/>
      <c r="BH37" s="137"/>
      <c r="BI37" s="141"/>
      <c r="BJ37" s="137"/>
      <c r="BK37" s="137"/>
      <c r="BL37" s="137"/>
      <c r="BM37" s="137"/>
      <c r="BN37" s="137"/>
      <c r="BO37" s="137"/>
      <c r="BP37" s="137"/>
      <c r="BQ37" s="137"/>
      <c r="BR37" s="137"/>
      <c r="BS37" s="145"/>
    </row>
    <row r="38" spans="1:71" s="152" customFormat="1" x14ac:dyDescent="0.25">
      <c r="A38" s="137"/>
      <c r="B38" s="137"/>
      <c r="C38" s="138"/>
      <c r="D38" s="26"/>
      <c r="E38" s="139"/>
      <c r="F38" s="137"/>
      <c r="G38" s="137"/>
      <c r="H38" s="137"/>
      <c r="I38" s="137"/>
      <c r="J38" s="137"/>
      <c r="K38" s="137"/>
      <c r="L38" s="140"/>
      <c r="M38" s="140"/>
      <c r="N38" s="140"/>
      <c r="O38" s="140"/>
      <c r="P38" s="137"/>
      <c r="Q38" s="137"/>
      <c r="R38" s="137"/>
      <c r="S38" s="137"/>
      <c r="T38" s="141"/>
      <c r="U38" s="141"/>
      <c r="V38" s="141"/>
      <c r="W38" s="141"/>
      <c r="X38" s="141"/>
      <c r="Y38" s="137"/>
      <c r="Z38" s="137"/>
      <c r="AA38" s="137"/>
      <c r="AB38" s="137"/>
      <c r="AC38" s="137"/>
      <c r="AD38" s="137"/>
      <c r="AE38" s="137"/>
      <c r="AF38" s="137"/>
      <c r="AG38" s="142"/>
      <c r="AH38" s="142"/>
      <c r="AI38" s="137"/>
      <c r="AJ38" s="137"/>
      <c r="AK38" s="143"/>
      <c r="AL38" s="137"/>
      <c r="AM38" s="137"/>
      <c r="AN38" s="144"/>
      <c r="AO38" s="137"/>
      <c r="AP38" s="137"/>
      <c r="AQ38" s="137"/>
      <c r="AR38" s="137"/>
      <c r="AS38" s="137"/>
      <c r="AT38" s="141"/>
      <c r="AU38" s="137"/>
      <c r="AV38" s="137"/>
      <c r="AW38" s="140"/>
      <c r="AX38" s="140"/>
      <c r="AY38" s="140"/>
      <c r="AZ38" s="140"/>
      <c r="BA38" s="137"/>
      <c r="BB38" s="137"/>
      <c r="BC38" s="137"/>
      <c r="BD38" s="137"/>
      <c r="BE38" s="137"/>
      <c r="BF38" s="137"/>
      <c r="BG38" s="137"/>
      <c r="BH38" s="137"/>
      <c r="BI38" s="141"/>
      <c r="BJ38" s="137"/>
      <c r="BK38" s="137"/>
      <c r="BL38" s="137"/>
      <c r="BM38" s="137"/>
      <c r="BN38" s="137"/>
      <c r="BO38" s="137"/>
      <c r="BP38" s="137"/>
      <c r="BQ38" s="137"/>
      <c r="BR38" s="137"/>
      <c r="BS38" s="145"/>
    </row>
    <row r="39" spans="1:71" s="152" customFormat="1" x14ac:dyDescent="0.25">
      <c r="A39" s="137"/>
      <c r="B39" s="137"/>
      <c r="C39" s="138"/>
      <c r="D39" s="26"/>
      <c r="E39" s="139"/>
      <c r="F39" s="137"/>
      <c r="G39" s="137"/>
      <c r="H39" s="137"/>
      <c r="I39" s="137"/>
      <c r="J39" s="137"/>
      <c r="K39" s="137"/>
      <c r="L39" s="140"/>
      <c r="M39" s="140"/>
      <c r="N39" s="140"/>
      <c r="O39" s="140"/>
      <c r="P39" s="137"/>
      <c r="Q39" s="137"/>
      <c r="R39" s="137"/>
      <c r="S39" s="137"/>
      <c r="T39" s="141"/>
      <c r="U39" s="141"/>
      <c r="V39" s="141"/>
      <c r="W39" s="141"/>
      <c r="X39" s="141"/>
      <c r="Y39" s="137"/>
      <c r="Z39" s="137"/>
      <c r="AA39" s="137"/>
      <c r="AB39" s="137"/>
      <c r="AC39" s="137"/>
      <c r="AD39" s="137"/>
      <c r="AE39" s="137"/>
      <c r="AF39" s="137"/>
      <c r="AG39" s="142"/>
      <c r="AH39" s="142"/>
      <c r="AI39" s="137"/>
      <c r="AJ39" s="137"/>
      <c r="AK39" s="143"/>
      <c r="AL39" s="137"/>
      <c r="AM39" s="137"/>
      <c r="AN39" s="144"/>
      <c r="AO39" s="137"/>
      <c r="AP39" s="137"/>
      <c r="AQ39" s="137"/>
      <c r="AR39" s="137"/>
      <c r="AS39" s="137"/>
      <c r="AT39" s="141"/>
      <c r="AU39" s="137"/>
      <c r="AV39" s="137"/>
      <c r="AW39" s="140"/>
      <c r="AX39" s="140"/>
      <c r="AY39" s="140"/>
      <c r="AZ39" s="140"/>
      <c r="BA39" s="137"/>
      <c r="BB39" s="137"/>
      <c r="BC39" s="137"/>
      <c r="BD39" s="137"/>
      <c r="BE39" s="137"/>
      <c r="BF39" s="137"/>
      <c r="BG39" s="137"/>
      <c r="BH39" s="137"/>
      <c r="BI39" s="141"/>
      <c r="BJ39" s="137"/>
      <c r="BK39" s="137"/>
      <c r="BL39" s="137"/>
      <c r="BM39" s="137"/>
      <c r="BN39" s="137"/>
      <c r="BO39" s="137"/>
      <c r="BP39" s="137"/>
      <c r="BQ39" s="137"/>
      <c r="BR39" s="137"/>
      <c r="BS39" s="145"/>
    </row>
    <row r="40" spans="1:71" s="152" customFormat="1" x14ac:dyDescent="0.25">
      <c r="A40" s="137"/>
      <c r="B40" s="137"/>
      <c r="C40" s="138"/>
      <c r="D40" s="26"/>
      <c r="E40" s="139"/>
      <c r="F40" s="137"/>
      <c r="G40" s="137"/>
      <c r="H40" s="137"/>
      <c r="I40" s="137"/>
      <c r="J40" s="137"/>
      <c r="K40" s="137"/>
      <c r="L40" s="140"/>
      <c r="M40" s="140"/>
      <c r="N40" s="140"/>
      <c r="O40" s="140"/>
      <c r="P40" s="137"/>
      <c r="Q40" s="137"/>
      <c r="R40" s="137"/>
      <c r="S40" s="137"/>
      <c r="T40" s="141"/>
      <c r="U40" s="141"/>
      <c r="V40" s="141"/>
      <c r="W40" s="141"/>
      <c r="X40" s="141"/>
      <c r="Y40" s="137"/>
      <c r="Z40" s="137"/>
      <c r="AA40" s="137"/>
      <c r="AB40" s="137"/>
      <c r="AC40" s="137"/>
      <c r="AD40" s="137"/>
      <c r="AE40" s="137"/>
      <c r="AF40" s="137"/>
      <c r="AG40" s="142"/>
      <c r="AH40" s="142"/>
      <c r="AI40" s="137"/>
      <c r="AJ40" s="137"/>
      <c r="AK40" s="143"/>
      <c r="AL40" s="137"/>
      <c r="AM40" s="137"/>
      <c r="AN40" s="144"/>
      <c r="AO40" s="137"/>
      <c r="AP40" s="137"/>
      <c r="AQ40" s="137"/>
      <c r="AR40" s="137"/>
      <c r="AS40" s="137"/>
      <c r="AT40" s="141"/>
      <c r="AU40" s="137"/>
      <c r="AV40" s="137"/>
      <c r="AW40" s="140"/>
      <c r="AX40" s="140"/>
      <c r="AY40" s="140"/>
      <c r="AZ40" s="140"/>
      <c r="BA40" s="137"/>
      <c r="BB40" s="137"/>
      <c r="BC40" s="137"/>
      <c r="BD40" s="137"/>
      <c r="BE40" s="137"/>
      <c r="BF40" s="137"/>
      <c r="BG40" s="137"/>
      <c r="BH40" s="137"/>
      <c r="BI40" s="141"/>
      <c r="BJ40" s="137"/>
      <c r="BK40" s="137"/>
      <c r="BL40" s="137"/>
      <c r="BM40" s="137"/>
      <c r="BN40" s="137"/>
      <c r="BO40" s="137"/>
      <c r="BP40" s="137"/>
      <c r="BQ40" s="137"/>
      <c r="BR40" s="137"/>
      <c r="BS40" s="145"/>
    </row>
    <row r="41" spans="1:71" s="152" customFormat="1" x14ac:dyDescent="0.25">
      <c r="A41" s="137"/>
      <c r="B41" s="137"/>
      <c r="C41" s="138"/>
      <c r="D41" s="26"/>
      <c r="E41" s="139"/>
      <c r="F41" s="137"/>
      <c r="G41" s="137"/>
      <c r="H41" s="137"/>
      <c r="I41" s="137"/>
      <c r="J41" s="137"/>
      <c r="K41" s="137"/>
      <c r="L41" s="140"/>
      <c r="M41" s="140"/>
      <c r="N41" s="140"/>
      <c r="O41" s="140"/>
      <c r="P41" s="137"/>
      <c r="Q41" s="137"/>
      <c r="R41" s="137"/>
      <c r="S41" s="137"/>
      <c r="T41" s="141"/>
      <c r="U41" s="141"/>
      <c r="V41" s="141"/>
      <c r="W41" s="141"/>
      <c r="X41" s="141"/>
      <c r="Y41" s="137"/>
      <c r="Z41" s="137"/>
      <c r="AA41" s="137"/>
      <c r="AB41" s="137"/>
      <c r="AC41" s="137"/>
      <c r="AD41" s="137"/>
      <c r="AE41" s="137"/>
      <c r="AF41" s="137"/>
      <c r="AG41" s="142"/>
      <c r="AH41" s="142"/>
      <c r="AI41" s="137"/>
      <c r="AJ41" s="137"/>
      <c r="AK41" s="143"/>
      <c r="AL41" s="137"/>
      <c r="AM41" s="137"/>
      <c r="AN41" s="144"/>
      <c r="AO41" s="137"/>
      <c r="AP41" s="137"/>
      <c r="AQ41" s="137"/>
      <c r="AR41" s="137"/>
      <c r="AS41" s="137"/>
      <c r="AT41" s="141"/>
      <c r="AU41" s="137"/>
      <c r="AV41" s="137"/>
      <c r="AW41" s="140"/>
      <c r="AX41" s="140"/>
      <c r="AY41" s="140"/>
      <c r="AZ41" s="140"/>
      <c r="BA41" s="137"/>
      <c r="BB41" s="137"/>
      <c r="BC41" s="137"/>
      <c r="BD41" s="137"/>
      <c r="BE41" s="137"/>
      <c r="BF41" s="137"/>
      <c r="BG41" s="137"/>
      <c r="BH41" s="137"/>
      <c r="BI41" s="141"/>
      <c r="BJ41" s="137"/>
      <c r="BK41" s="137"/>
      <c r="BL41" s="137"/>
      <c r="BM41" s="137"/>
      <c r="BN41" s="137"/>
      <c r="BO41" s="137"/>
      <c r="BP41" s="137"/>
      <c r="BQ41" s="137"/>
      <c r="BR41" s="137"/>
      <c r="BS41" s="145"/>
    </row>
    <row r="42" spans="1:71" s="152" customFormat="1" x14ac:dyDescent="0.25">
      <c r="A42" s="137"/>
      <c r="B42" s="137"/>
      <c r="C42" s="138"/>
      <c r="D42" s="26"/>
      <c r="E42" s="139"/>
      <c r="F42" s="137"/>
      <c r="G42" s="137"/>
      <c r="H42" s="137"/>
      <c r="I42" s="137"/>
      <c r="J42" s="137"/>
      <c r="K42" s="137"/>
      <c r="L42" s="140"/>
      <c r="M42" s="140"/>
      <c r="N42" s="140"/>
      <c r="O42" s="140"/>
      <c r="P42" s="137"/>
      <c r="Q42" s="137"/>
      <c r="R42" s="137"/>
      <c r="S42" s="137"/>
      <c r="T42" s="141"/>
      <c r="U42" s="141"/>
      <c r="V42" s="141"/>
      <c r="W42" s="141"/>
      <c r="X42" s="141"/>
      <c r="Y42" s="137"/>
      <c r="Z42" s="137"/>
      <c r="AA42" s="137"/>
      <c r="AB42" s="137"/>
      <c r="AC42" s="137"/>
      <c r="AD42" s="137"/>
      <c r="AE42" s="137"/>
      <c r="AF42" s="137"/>
      <c r="AG42" s="142"/>
      <c r="AH42" s="142"/>
      <c r="AI42" s="137"/>
      <c r="AJ42" s="137"/>
      <c r="AK42" s="143"/>
      <c r="AL42" s="137"/>
      <c r="AM42" s="137"/>
      <c r="AN42" s="144"/>
      <c r="AO42" s="137"/>
      <c r="AP42" s="137"/>
      <c r="AQ42" s="137"/>
      <c r="AR42" s="137"/>
      <c r="AS42" s="137"/>
      <c r="AT42" s="141"/>
      <c r="AU42" s="137"/>
      <c r="AV42" s="137"/>
      <c r="AW42" s="140"/>
      <c r="AX42" s="140"/>
      <c r="AY42" s="140"/>
      <c r="AZ42" s="140"/>
      <c r="BA42" s="137"/>
      <c r="BB42" s="137"/>
      <c r="BC42" s="137"/>
      <c r="BD42" s="137"/>
      <c r="BE42" s="137"/>
      <c r="BF42" s="137"/>
      <c r="BG42" s="137"/>
      <c r="BH42" s="137"/>
      <c r="BI42" s="141"/>
      <c r="BJ42" s="137"/>
      <c r="BK42" s="137"/>
      <c r="BL42" s="137"/>
      <c r="BM42" s="137"/>
      <c r="BN42" s="137"/>
      <c r="BO42" s="137"/>
      <c r="BP42" s="137"/>
      <c r="BQ42" s="137"/>
      <c r="BR42" s="137"/>
      <c r="BS42" s="145"/>
    </row>
    <row r="43" spans="1:71" s="152" customFormat="1" x14ac:dyDescent="0.25">
      <c r="A43" s="137"/>
      <c r="B43" s="137"/>
      <c r="C43" s="138"/>
      <c r="D43" s="26"/>
      <c r="E43" s="139"/>
      <c r="F43" s="137"/>
      <c r="G43" s="137"/>
      <c r="H43" s="137"/>
      <c r="I43" s="137"/>
      <c r="J43" s="137"/>
      <c r="K43" s="137"/>
      <c r="L43" s="140"/>
      <c r="M43" s="140"/>
      <c r="N43" s="140"/>
      <c r="O43" s="140"/>
      <c r="P43" s="137"/>
      <c r="Q43" s="137"/>
      <c r="R43" s="137"/>
      <c r="S43" s="137"/>
      <c r="T43" s="141"/>
      <c r="U43" s="141"/>
      <c r="V43" s="141"/>
      <c r="W43" s="141"/>
      <c r="X43" s="141"/>
      <c r="Y43" s="137"/>
      <c r="Z43" s="137"/>
      <c r="AA43" s="137"/>
      <c r="AB43" s="137"/>
      <c r="AC43" s="137"/>
      <c r="AD43" s="137"/>
      <c r="AE43" s="137"/>
      <c r="AF43" s="137"/>
      <c r="AG43" s="142"/>
      <c r="AH43" s="142"/>
      <c r="AI43" s="137"/>
      <c r="AJ43" s="137"/>
      <c r="AK43" s="143"/>
      <c r="AL43" s="137"/>
      <c r="AM43" s="137"/>
      <c r="AN43" s="144"/>
      <c r="AO43" s="137"/>
      <c r="AP43" s="137"/>
      <c r="AQ43" s="137"/>
      <c r="AR43" s="137"/>
      <c r="AS43" s="137"/>
      <c r="AT43" s="141"/>
      <c r="AU43" s="137"/>
      <c r="AV43" s="137"/>
      <c r="AW43" s="140"/>
      <c r="AX43" s="140"/>
      <c r="AY43" s="140"/>
      <c r="AZ43" s="140"/>
      <c r="BA43" s="137"/>
      <c r="BB43" s="137"/>
      <c r="BC43" s="137"/>
      <c r="BD43" s="137"/>
      <c r="BE43" s="137"/>
      <c r="BF43" s="137"/>
      <c r="BG43" s="137"/>
      <c r="BH43" s="137"/>
      <c r="BI43" s="141"/>
      <c r="BJ43" s="137"/>
      <c r="BK43" s="137"/>
      <c r="BL43" s="137"/>
      <c r="BM43" s="137"/>
      <c r="BN43" s="137"/>
      <c r="BO43" s="137"/>
      <c r="BP43" s="137"/>
      <c r="BQ43" s="137"/>
      <c r="BR43" s="137"/>
      <c r="BS43" s="145"/>
    </row>
    <row r="44" spans="1:71" s="152" customFormat="1" x14ac:dyDescent="0.25">
      <c r="A44" s="137"/>
      <c r="B44" s="137"/>
      <c r="C44" s="138"/>
      <c r="D44" s="26"/>
      <c r="E44" s="139"/>
      <c r="F44" s="137"/>
      <c r="G44" s="137"/>
      <c r="H44" s="137"/>
      <c r="I44" s="137"/>
      <c r="J44" s="137"/>
      <c r="K44" s="137"/>
      <c r="L44" s="140"/>
      <c r="M44" s="140"/>
      <c r="N44" s="140"/>
      <c r="O44" s="140"/>
      <c r="P44" s="137"/>
      <c r="Q44" s="137"/>
      <c r="R44" s="137"/>
      <c r="S44" s="137"/>
      <c r="T44" s="141"/>
      <c r="U44" s="141"/>
      <c r="V44" s="141"/>
      <c r="W44" s="141"/>
      <c r="X44" s="141"/>
      <c r="Y44" s="137"/>
      <c r="Z44" s="137"/>
      <c r="AA44" s="137"/>
      <c r="AB44" s="137"/>
      <c r="AC44" s="137"/>
      <c r="AD44" s="137"/>
      <c r="AE44" s="137"/>
      <c r="AF44" s="137"/>
      <c r="AG44" s="142"/>
      <c r="AH44" s="142"/>
      <c r="AI44" s="137"/>
      <c r="AJ44" s="137"/>
      <c r="AK44" s="143"/>
      <c r="AL44" s="137"/>
      <c r="AM44" s="137"/>
      <c r="AN44" s="144"/>
      <c r="AO44" s="137"/>
      <c r="AP44" s="137"/>
      <c r="AQ44" s="137"/>
      <c r="AR44" s="137"/>
      <c r="AS44" s="137"/>
      <c r="AT44" s="141"/>
      <c r="AU44" s="137"/>
      <c r="AV44" s="137"/>
      <c r="AW44" s="140"/>
      <c r="AX44" s="140"/>
      <c r="AY44" s="140"/>
      <c r="AZ44" s="140"/>
      <c r="BA44" s="137"/>
      <c r="BB44" s="137"/>
      <c r="BC44" s="137"/>
      <c r="BD44" s="137"/>
      <c r="BE44" s="137"/>
      <c r="BF44" s="137"/>
      <c r="BG44" s="137"/>
      <c r="BH44" s="137"/>
      <c r="BI44" s="141"/>
      <c r="BJ44" s="137"/>
      <c r="BK44" s="137"/>
      <c r="BL44" s="137"/>
      <c r="BM44" s="137"/>
      <c r="BN44" s="137"/>
      <c r="BO44" s="137"/>
      <c r="BP44" s="137"/>
      <c r="BQ44" s="137"/>
      <c r="BR44" s="137"/>
      <c r="BS44" s="145"/>
    </row>
    <row r="45" spans="1:71" s="152" customFormat="1" x14ac:dyDescent="0.25">
      <c r="A45" s="137"/>
      <c r="B45" s="137"/>
      <c r="C45" s="138"/>
      <c r="D45" s="26"/>
      <c r="E45" s="139"/>
      <c r="F45" s="137"/>
      <c r="G45" s="137"/>
      <c r="H45" s="137"/>
      <c r="I45" s="137"/>
      <c r="J45" s="137"/>
      <c r="K45" s="137"/>
      <c r="L45" s="140"/>
      <c r="M45" s="140"/>
      <c r="N45" s="140"/>
      <c r="O45" s="140"/>
      <c r="P45" s="137"/>
      <c r="Q45" s="137"/>
      <c r="R45" s="137"/>
      <c r="S45" s="137"/>
      <c r="T45" s="141"/>
      <c r="U45" s="141"/>
      <c r="V45" s="141"/>
      <c r="W45" s="141"/>
      <c r="X45" s="141"/>
      <c r="Y45" s="137"/>
      <c r="Z45" s="137"/>
      <c r="AA45" s="137"/>
      <c r="AB45" s="137"/>
      <c r="AC45" s="137"/>
      <c r="AD45" s="137"/>
      <c r="AE45" s="137"/>
      <c r="AF45" s="137"/>
      <c r="AG45" s="142"/>
      <c r="AH45" s="142"/>
      <c r="AI45" s="137"/>
      <c r="AJ45" s="137"/>
      <c r="AK45" s="143"/>
      <c r="AL45" s="137"/>
      <c r="AM45" s="137"/>
      <c r="AN45" s="144"/>
      <c r="AO45" s="137"/>
      <c r="AP45" s="137"/>
      <c r="AQ45" s="137"/>
      <c r="AR45" s="137"/>
      <c r="AS45" s="137"/>
      <c r="AT45" s="141"/>
      <c r="AU45" s="137"/>
      <c r="AV45" s="137"/>
      <c r="AW45" s="140"/>
      <c r="AX45" s="140"/>
      <c r="AY45" s="140"/>
      <c r="AZ45" s="140"/>
      <c r="BA45" s="137"/>
      <c r="BB45" s="137"/>
      <c r="BC45" s="137"/>
      <c r="BD45" s="137"/>
      <c r="BE45" s="137"/>
      <c r="BF45" s="137"/>
      <c r="BG45" s="137"/>
      <c r="BH45" s="137"/>
      <c r="BI45" s="141"/>
      <c r="BJ45" s="137"/>
      <c r="BK45" s="137"/>
      <c r="BL45" s="137"/>
      <c r="BM45" s="137"/>
      <c r="BN45" s="137"/>
      <c r="BO45" s="137"/>
      <c r="BP45" s="137"/>
      <c r="BQ45" s="137"/>
      <c r="BR45" s="137"/>
      <c r="BS45" s="145"/>
    </row>
    <row r="46" spans="1:71" s="152" customFormat="1" x14ac:dyDescent="0.25">
      <c r="A46" s="137"/>
      <c r="B46" s="137"/>
      <c r="C46" s="138"/>
      <c r="D46" s="26"/>
      <c r="E46" s="139"/>
      <c r="F46" s="137"/>
      <c r="G46" s="137"/>
      <c r="H46" s="137"/>
      <c r="I46" s="137"/>
      <c r="J46" s="137"/>
      <c r="K46" s="137"/>
      <c r="L46" s="140"/>
      <c r="M46" s="140"/>
      <c r="N46" s="140"/>
      <c r="O46" s="140"/>
      <c r="P46" s="137"/>
      <c r="Q46" s="137"/>
      <c r="R46" s="137"/>
      <c r="S46" s="137"/>
      <c r="T46" s="141"/>
      <c r="U46" s="141"/>
      <c r="V46" s="141"/>
      <c r="W46" s="141"/>
      <c r="X46" s="141"/>
      <c r="Y46" s="137"/>
      <c r="Z46" s="137"/>
      <c r="AA46" s="137"/>
      <c r="AB46" s="137"/>
      <c r="AC46" s="137"/>
      <c r="AD46" s="137"/>
      <c r="AE46" s="137"/>
      <c r="AF46" s="137"/>
      <c r="AG46" s="142"/>
      <c r="AH46" s="142"/>
      <c r="AI46" s="137"/>
      <c r="AJ46" s="137"/>
      <c r="AK46" s="143"/>
      <c r="AL46" s="137"/>
      <c r="AM46" s="137"/>
      <c r="AN46" s="144"/>
      <c r="AO46" s="137"/>
      <c r="AP46" s="137"/>
      <c r="AQ46" s="137"/>
      <c r="AR46" s="137"/>
      <c r="AS46" s="137"/>
      <c r="AT46" s="141"/>
      <c r="AU46" s="137"/>
      <c r="AV46" s="137"/>
      <c r="AW46" s="140"/>
      <c r="AX46" s="140"/>
      <c r="AY46" s="140"/>
      <c r="AZ46" s="140"/>
      <c r="BA46" s="137"/>
      <c r="BB46" s="137"/>
      <c r="BC46" s="137"/>
      <c r="BD46" s="137"/>
      <c r="BE46" s="137"/>
      <c r="BF46" s="137"/>
      <c r="BG46" s="137"/>
      <c r="BH46" s="137"/>
      <c r="BI46" s="141"/>
      <c r="BJ46" s="137"/>
      <c r="BK46" s="137"/>
      <c r="BL46" s="137"/>
      <c r="BM46" s="137"/>
      <c r="BN46" s="137"/>
      <c r="BO46" s="137"/>
      <c r="BP46" s="137"/>
      <c r="BQ46" s="137"/>
      <c r="BR46" s="137"/>
      <c r="BS46" s="145"/>
    </row>
  </sheetData>
  <mergeCells count="94">
    <mergeCell ref="AD16:AD17"/>
    <mergeCell ref="A16:A17"/>
    <mergeCell ref="F16:F17"/>
    <mergeCell ref="G16:G17"/>
    <mergeCell ref="H16:H17"/>
    <mergeCell ref="BN16:BN17"/>
    <mergeCell ref="BR16:BR17"/>
    <mergeCell ref="AL16:AL17"/>
    <mergeCell ref="AM16:AN16"/>
    <mergeCell ref="AO16:AQ16"/>
    <mergeCell ref="AT16:AT17"/>
    <mergeCell ref="AU16:AV16"/>
    <mergeCell ref="AW16:AZ16"/>
    <mergeCell ref="I16:J16"/>
    <mergeCell ref="K16:K17"/>
    <mergeCell ref="BA16:BB16"/>
    <mergeCell ref="BC16:BI16"/>
    <mergeCell ref="BJ16:BM16"/>
    <mergeCell ref="AE16:AE17"/>
    <mergeCell ref="AF16:AF17"/>
    <mergeCell ref="AG16:AG17"/>
    <mergeCell ref="AH16:AH17"/>
    <mergeCell ref="AI16:AI17"/>
    <mergeCell ref="AJ16:AJ17"/>
    <mergeCell ref="L16:O16"/>
    <mergeCell ref="P16:Q16"/>
    <mergeCell ref="R16:X16"/>
    <mergeCell ref="Y16:AB16"/>
    <mergeCell ref="AC16:AC17"/>
    <mergeCell ref="AI10:AI11"/>
    <mergeCell ref="K10:K11"/>
    <mergeCell ref="L10:O10"/>
    <mergeCell ref="P10:Q10"/>
    <mergeCell ref="R10:X10"/>
    <mergeCell ref="Y10:AB10"/>
    <mergeCell ref="AC10:AC11"/>
    <mergeCell ref="AD10:AD11"/>
    <mergeCell ref="AE10:AE11"/>
    <mergeCell ref="AF10:AF11"/>
    <mergeCell ref="AG10:AG11"/>
    <mergeCell ref="AH10:AH11"/>
    <mergeCell ref="BR10:BR11"/>
    <mergeCell ref="AJ10:AJ11"/>
    <mergeCell ref="AL10:AL11"/>
    <mergeCell ref="AM10:AN10"/>
    <mergeCell ref="AO10:AQ10"/>
    <mergeCell ref="AT10:AT11"/>
    <mergeCell ref="AU10:AV10"/>
    <mergeCell ref="AK10:AK11"/>
    <mergeCell ref="AW10:AZ10"/>
    <mergeCell ref="BA10:BB10"/>
    <mergeCell ref="BC10:BI10"/>
    <mergeCell ref="BJ10:BM10"/>
    <mergeCell ref="BN10:BN11"/>
    <mergeCell ref="A10:A11"/>
    <mergeCell ref="F10:F11"/>
    <mergeCell ref="G10:G11"/>
    <mergeCell ref="H10:H11"/>
    <mergeCell ref="I10:J10"/>
    <mergeCell ref="AI4:AI5"/>
    <mergeCell ref="K4:K5"/>
    <mergeCell ref="L4:O4"/>
    <mergeCell ref="P4:Q4"/>
    <mergeCell ref="R4:X4"/>
    <mergeCell ref="Y4:AB4"/>
    <mergeCell ref="AC4:AC5"/>
    <mergeCell ref="AD4:AD5"/>
    <mergeCell ref="AE4:AE5"/>
    <mergeCell ref="AF4:AF5"/>
    <mergeCell ref="AG4:AG5"/>
    <mergeCell ref="AH4:AH5"/>
    <mergeCell ref="BR4:BR5"/>
    <mergeCell ref="AJ4:AJ5"/>
    <mergeCell ref="AL4:AL5"/>
    <mergeCell ref="AM4:AN4"/>
    <mergeCell ref="AO4:AQ4"/>
    <mergeCell ref="AT4:AT5"/>
    <mergeCell ref="AU4:AV4"/>
    <mergeCell ref="AK16:AK17"/>
    <mergeCell ref="BS10:BS11"/>
    <mergeCell ref="BS16:BS17"/>
    <mergeCell ref="AK4:AK5"/>
    <mergeCell ref="A1:BS2"/>
    <mergeCell ref="BS4:BS5"/>
    <mergeCell ref="A4:A5"/>
    <mergeCell ref="F4:F5"/>
    <mergeCell ref="G4:G5"/>
    <mergeCell ref="H4:H5"/>
    <mergeCell ref="I4:J4"/>
    <mergeCell ref="AW4:AZ4"/>
    <mergeCell ref="BA4:BB4"/>
    <mergeCell ref="BC4:BI4"/>
    <mergeCell ref="BJ4:BM4"/>
    <mergeCell ref="BN4:BN5"/>
  </mergeCells>
  <pageMargins left="0.59" right="0.25" top="0.59" bottom="0.75" header="0.3" footer="0.3"/>
  <pageSetup paperSize="5" scale="10" fitToHeight="0" orientation="portrait" horizontalDpi="180" verticalDpi="180" r:id="rId1"/>
  <headerFooter>
    <oddHeader>&amp;R&amp;22&amp;P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LAMPIRAN PT 2020</vt:lpstr>
      <vt:lpstr>'LAMPIRAN PT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surye2</dc:creator>
  <cp:lastModifiedBy>User</cp:lastModifiedBy>
  <cp:lastPrinted>2020-01-29T11:34:16Z</cp:lastPrinted>
  <dcterms:created xsi:type="dcterms:W3CDTF">2020-01-24T02:25:08Z</dcterms:created>
  <dcterms:modified xsi:type="dcterms:W3CDTF">2020-02-10T03:21:19Z</dcterms:modified>
</cp:coreProperties>
</file>